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bookViews>
    <workbookView xWindow="0" yWindow="1365" windowWidth="12120" windowHeight="9090" tabRatio="938" activeTab="2"/>
  </bookViews>
  <sheets>
    <sheet name="Guidelines" sheetId="23" r:id="rId1"/>
    <sheet name="Cover Sheet " sheetId="37" r:id="rId2"/>
    <sheet name="Supplier Assessment Detailed" sheetId="24" r:id="rId3"/>
    <sheet name="Quick Assessment" sheetId="25" r:id="rId4"/>
    <sheet name="Tech Assessment-Die Cstg" sheetId="26" r:id="rId5"/>
    <sheet name="Tech Assessment-Electrical" sheetId="27" r:id="rId6"/>
    <sheet name="Tech Assessment-Forging" sheetId="28" r:id="rId7"/>
    <sheet name="Tech Assessment-Forging(Mach'g)" sheetId="29" r:id="rId8"/>
    <sheet name="Tech Assessment-Lost Foam" sheetId="30" r:id="rId9"/>
    <sheet name="Tech Assessment-Mach'g" sheetId="31" r:id="rId10"/>
    <sheet name="Tech Assessment-Powder Metal" sheetId="35" r:id="rId11"/>
    <sheet name="Tech Assessment-Plastic Inj" sheetId="21" r:id="rId12"/>
    <sheet name="Tech Assessment-Screw Mch'g" sheetId="32" r:id="rId13"/>
    <sheet name="Tech Assessment-Seals" sheetId="33" r:id="rId14"/>
    <sheet name="Tech Assessment-Stamping" sheetId="34" r:id="rId15"/>
    <sheet name="PDCA Tracker" sheetId="43" r:id="rId16"/>
    <sheet name="PPM Data" sheetId="42" r:id="rId17"/>
    <sheet name="Revision Record" sheetId="36" r:id="rId18"/>
  </sheets>
  <externalReferences>
    <externalReference r:id="rId19"/>
    <externalReference r:id="rId20"/>
  </externalReferences>
  <definedNames>
    <definedName name="_xlnm.Print_Area" localSheetId="0">Guidelines!$A$1:$J$48</definedName>
    <definedName name="_xlnm.Print_Area" localSheetId="15">'PDCA Tracker'!$A$1:$J$88</definedName>
    <definedName name="_xlnm.Print_Area" localSheetId="2">'Supplier Assessment Detailed'!$A$1:$I$104</definedName>
    <definedName name="_xlnm.Print_Area" localSheetId="14">'Tech Assessment-Stamping'!$A$1:$F$21</definedName>
    <definedName name="_xlnm.Print_Titles" localSheetId="3">'Quick Assessment'!$1:$2</definedName>
    <definedName name="_xlnm.Print_Titles" localSheetId="2">'Supplier Assessment Detailed'!$1:$1</definedName>
    <definedName name="_xlnm.Print_Titles" localSheetId="4">'Tech Assessment-Die Cstg'!$1:$2</definedName>
    <definedName name="_xlnm.Print_Titles" localSheetId="5">'Tech Assessment-Electrical'!$1:$2</definedName>
    <definedName name="_xlnm.Print_Titles" localSheetId="6">'Tech Assessment-Forging'!$1:$2</definedName>
    <definedName name="_xlnm.Print_Titles" localSheetId="7">'Tech Assessment-Forging(Mach''g)'!$1:$2</definedName>
    <definedName name="_xlnm.Print_Titles" localSheetId="8">'Tech Assessment-Lost Foam'!$1:$2</definedName>
    <definedName name="_xlnm.Print_Titles" localSheetId="9">'Tech Assessment-Mach''g'!$1:$2</definedName>
    <definedName name="_xlnm.Print_Titles" localSheetId="11">'Tech Assessment-Plastic Inj'!$1:$2</definedName>
    <definedName name="_xlnm.Print_Titles" localSheetId="10">'Tech Assessment-Powder Metal'!$1:$2</definedName>
    <definedName name="_xlnm.Print_Titles" localSheetId="12">'Tech Assessment-Screw Mch''g'!$1:$2</definedName>
    <definedName name="_xlnm.Print_Titles" localSheetId="13">'Tech Assessment-Seals'!$1:$2</definedName>
    <definedName name="_xlnm.Print_Titles" localSheetId="14">'Tech Assessment-Stamping'!$1:$2</definedName>
  </definedNames>
  <calcPr calcId="125725"/>
</workbook>
</file>

<file path=xl/calcChain.xml><?xml version="1.0" encoding="utf-8"?>
<calcChain xmlns="http://schemas.openxmlformats.org/spreadsheetml/2006/main">
  <c r="R2" i="24"/>
  <c r="Q2"/>
  <c r="P2"/>
  <c r="N2"/>
  <c r="M2"/>
  <c r="K2"/>
  <c r="H48"/>
  <c r="H10"/>
  <c r="H101"/>
  <c r="H102"/>
  <c r="H103"/>
  <c r="H100"/>
  <c r="H90"/>
  <c r="H91"/>
  <c r="H92"/>
  <c r="H93"/>
  <c r="H94"/>
  <c r="H95"/>
  <c r="H96"/>
  <c r="H89"/>
  <c r="H77"/>
  <c r="H78"/>
  <c r="H79"/>
  <c r="H80"/>
  <c r="H81"/>
  <c r="H82"/>
  <c r="H83"/>
  <c r="H84"/>
  <c r="H85"/>
  <c r="H76"/>
  <c r="H67"/>
  <c r="H68"/>
  <c r="H69"/>
  <c r="H70"/>
  <c r="H71"/>
  <c r="H72"/>
  <c r="H66"/>
  <c r="H54"/>
  <c r="H55"/>
  <c r="H56"/>
  <c r="H57"/>
  <c r="H58"/>
  <c r="H59"/>
  <c r="H60"/>
  <c r="H61"/>
  <c r="H62"/>
  <c r="H53"/>
  <c r="H39"/>
  <c r="H40"/>
  <c r="H41"/>
  <c r="H42"/>
  <c r="H43"/>
  <c r="H44"/>
  <c r="H45"/>
  <c r="H46"/>
  <c r="H47"/>
  <c r="H49"/>
  <c r="H38"/>
  <c r="H17"/>
  <c r="H18"/>
  <c r="H19"/>
  <c r="H20"/>
  <c r="H21"/>
  <c r="H22"/>
  <c r="H23"/>
  <c r="H24"/>
  <c r="H25"/>
  <c r="H26"/>
  <c r="H27"/>
  <c r="H28"/>
  <c r="H29"/>
  <c r="H30"/>
  <c r="H31"/>
  <c r="H32"/>
  <c r="H33"/>
  <c r="H34"/>
  <c r="H16"/>
  <c r="H5"/>
  <c r="H6"/>
  <c r="H7"/>
  <c r="H8"/>
  <c r="H9"/>
  <c r="H11"/>
  <c r="H12"/>
  <c r="H4"/>
  <c r="H86" l="1"/>
  <c r="P4" s="1"/>
  <c r="H97"/>
  <c r="Q4" s="1"/>
  <c r="H104"/>
  <c r="R4" s="1"/>
  <c r="H73"/>
  <c r="O4" s="1"/>
  <c r="H63"/>
  <c r="N4" s="1"/>
  <c r="H50"/>
  <c r="M4" s="1"/>
  <c r="H35"/>
  <c r="L4" s="1"/>
  <c r="O2"/>
  <c r="L2"/>
  <c r="J2" l="1"/>
  <c r="H13"/>
  <c r="K4" s="1"/>
  <c r="J4" s="1"/>
</calcChain>
</file>

<file path=xl/sharedStrings.xml><?xml version="1.0" encoding="utf-8"?>
<sst xmlns="http://schemas.openxmlformats.org/spreadsheetml/2006/main" count="1288" uniqueCount="934">
  <si>
    <t>DATE OF AUDIT:</t>
  </si>
  <si>
    <t>SUPPLIER NAME:</t>
  </si>
  <si>
    <t>NO</t>
  </si>
  <si>
    <t>YES</t>
  </si>
  <si>
    <t>ADDRESS / CITY /  STATE</t>
  </si>
  <si>
    <t>FAX NUMBER:</t>
  </si>
  <si>
    <t>SUPPLIER ASSESSMENT</t>
  </si>
  <si>
    <t>E-Mail Address</t>
  </si>
  <si>
    <t xml:space="preserve"> </t>
  </si>
  <si>
    <t>EVIDENCE/ DOCUMENTATION REQUIRED</t>
  </si>
  <si>
    <t>Score</t>
  </si>
  <si>
    <t>SUPPLIER ASSESSMENT FORM</t>
  </si>
  <si>
    <t>No.</t>
  </si>
  <si>
    <t>ITEM</t>
  </si>
  <si>
    <t>OBSERVATIONS/NOTES</t>
  </si>
  <si>
    <t xml:space="preserve">CORRECTIVE ACTION </t>
  </si>
  <si>
    <t>General Organization and Management Structure</t>
  </si>
  <si>
    <t>Is the Management structure and Resource allocation sufficient to support all necessary disciplines</t>
  </si>
  <si>
    <t>Workplace Health and Safety practices are in place and are consistently adhered to</t>
  </si>
  <si>
    <t>Does Management regularly communicate key operational and performance information to all employees</t>
  </si>
  <si>
    <t>Risk</t>
  </si>
  <si>
    <t>Responsibilities and authority are defined and evidence supports effective employee training</t>
  </si>
  <si>
    <t>Advanced Product Planning</t>
  </si>
  <si>
    <t>Process to ensure detailed Contract Review, including Design and Capability review</t>
  </si>
  <si>
    <t>MAGNA PLANTS SUPPLIED:</t>
  </si>
  <si>
    <t>ANNUAL ASSESSMENT</t>
  </si>
  <si>
    <t>NEW BUSINESS</t>
  </si>
  <si>
    <t>FOLLOW-UP ASSESSMENT</t>
  </si>
  <si>
    <t>CERTIFICATION EXPIRY DATE</t>
  </si>
  <si>
    <t>Organization &amp; Management</t>
  </si>
  <si>
    <t>Major Strengths of Organization:</t>
  </si>
  <si>
    <t>1)</t>
  </si>
  <si>
    <t>2)</t>
  </si>
  <si>
    <t>3)</t>
  </si>
  <si>
    <t>Major Concerns of Organization:</t>
  </si>
  <si>
    <t>Overall</t>
  </si>
  <si>
    <t>Material &amp; Logistics</t>
  </si>
  <si>
    <t>ISO 14001  Certification</t>
  </si>
  <si>
    <t>Yes</t>
  </si>
  <si>
    <t>ISO 9001:2000 Certification</t>
  </si>
  <si>
    <t>VDA/Other Certification</t>
  </si>
  <si>
    <t>Has Certification ever been revoked?</t>
  </si>
  <si>
    <t>If Yes, State Reason:</t>
  </si>
  <si>
    <t>Name:</t>
  </si>
  <si>
    <t>E-Mail:</t>
  </si>
  <si>
    <t>Phone:</t>
  </si>
  <si>
    <t>Group:</t>
  </si>
  <si>
    <t>PRODUCT FOCUS FOR ASSESSMENT</t>
  </si>
  <si>
    <t>Revision Summary</t>
  </si>
  <si>
    <t>Previous Level</t>
  </si>
  <si>
    <t>New Level</t>
  </si>
  <si>
    <t>Description</t>
  </si>
  <si>
    <t>Page #</t>
  </si>
  <si>
    <t>Element #</t>
  </si>
  <si>
    <t>Guidelines</t>
  </si>
  <si>
    <t>Language changed/added to paragraphs 2, 5 &amp; 6</t>
  </si>
  <si>
    <t>Certified 3rd Party Test Facility added</t>
  </si>
  <si>
    <t>"PPAP Documents &amp; "Manufacturing Documents" added</t>
  </si>
  <si>
    <t>"Customer" added before "Non-Conformance" and Tracking Log added</t>
  </si>
  <si>
    <t>Additional elements defined</t>
  </si>
  <si>
    <t>Approvals (if required by Group):</t>
  </si>
  <si>
    <t>Quality</t>
  </si>
  <si>
    <t>Purchasing</t>
  </si>
  <si>
    <t>Program Management</t>
  </si>
  <si>
    <t>Title:</t>
  </si>
  <si>
    <t>Signature:</t>
  </si>
  <si>
    <t>Cover</t>
  </si>
  <si>
    <t>Approvals added (if required)</t>
  </si>
  <si>
    <t>PPM Changed to show Current PPM</t>
  </si>
  <si>
    <t>(Optional Comments)</t>
  </si>
  <si>
    <t>"Optional" added to Strengths &amp; Weaknesses</t>
  </si>
  <si>
    <t>Supplier has Liability Insurance?</t>
  </si>
  <si>
    <t>Y</t>
  </si>
  <si>
    <t>N</t>
  </si>
  <si>
    <t>Liability Insurance question added</t>
  </si>
  <si>
    <t>Lack of bottlenecks or constraints added</t>
  </si>
  <si>
    <t>Verification of error-proofing added</t>
  </si>
  <si>
    <t>"authorized by…signature" added</t>
  </si>
  <si>
    <t>"in a secure and segregated area" added</t>
  </si>
  <si>
    <t>"in identified containers" added</t>
  </si>
  <si>
    <t>"check for use of bar code labelling" added</t>
  </si>
  <si>
    <t>Approved Supplier List added</t>
  </si>
  <si>
    <t>Records of Supplier Audits added</t>
  </si>
  <si>
    <t>Requirements for statistical control added</t>
  </si>
  <si>
    <t>Final paragraph added re: Site specific assessments</t>
  </si>
  <si>
    <t>Heat Treat Technical Assessment Added</t>
  </si>
  <si>
    <t>Technical Assessment Rating Added</t>
  </si>
  <si>
    <t>Plastic Injection Technical Assessment Added</t>
  </si>
  <si>
    <t>Plating/Coating Technical Assessment Added</t>
  </si>
  <si>
    <t>Risk level reporting for Financial/Technical revised</t>
  </si>
  <si>
    <t>Finance</t>
  </si>
  <si>
    <t>Financial assessment revised - risk level added and financial results metrics added</t>
  </si>
  <si>
    <t>H/Treat</t>
  </si>
  <si>
    <t>Section Removed - Use CQI Certification</t>
  </si>
  <si>
    <t>Plating</t>
  </si>
  <si>
    <t>Previous update used wrong assessment</t>
  </si>
  <si>
    <t>Reference Ratios added to Pg2 and Finance Data modified</t>
  </si>
  <si>
    <t>Does the organization have a process, charter or system to ensure the presence of acceptable global working conditions in all its operations?</t>
  </si>
  <si>
    <t>Financial assessment tab removed</t>
  </si>
  <si>
    <t>Organization</t>
  </si>
  <si>
    <t>10 &amp; 11</t>
  </si>
  <si>
    <t>Global Working Conditions added</t>
  </si>
  <si>
    <t>Plastic Inj</t>
  </si>
  <si>
    <t>Plastic Injection tab removed</t>
  </si>
  <si>
    <t>QUICK ASSESSMENT</t>
  </si>
  <si>
    <t>REASON FOR/TYPE AUDIT:</t>
  </si>
  <si>
    <t>TS 16949 Certification</t>
  </si>
  <si>
    <t>Indicate total number of elements per risk level, in summary on Cover Page</t>
  </si>
  <si>
    <t>a. Billet temperature is controlled and monitored
b. Forgings monitored and controlled for Laps &amp; flats
c. Forgings monitored and controlled for cracks, including end cracks
d. Lubrication sprayers working properly if applicable</t>
  </si>
  <si>
    <t>Warm Forge Specific</t>
  </si>
  <si>
    <t>a. Chemical Concentration
b. Tank Temperature
c. Submersion Time</t>
  </si>
  <si>
    <t>Phosphate Line parameters are controlled</t>
  </si>
  <si>
    <t>a. Correct Shot Size
b. Shot condition
c. Blast time</t>
  </si>
  <si>
    <t>Shot Blast process parameters are controlled</t>
  </si>
  <si>
    <t>a. Quick Die Change tooling designs
b. Use of automation &amp; robotics is appropriate
c. Secondary processing (de-flashing) is minimal</t>
  </si>
  <si>
    <t>Supplier utilizes technology, as appropriate, to maximize efficiency</t>
  </si>
  <si>
    <t>a. Floors are clear of spills, pellets or hazardous items
b. Temperature and humidity are controlled to ensure
integrity of product as required
c. All safety gates are in place and operational
d. Work areas are free of debris, only required tooling, gages, etc at work areas</t>
  </si>
  <si>
    <t>Supplier shows good housekeeping discipline and shop floor operations are maintained</t>
  </si>
  <si>
    <t>a. Equipment (Grinders, Lathes, etc) shows evidence of PM's being performed
b. Equipment is adequate for required scope of work 
c. CMM onsite
d. Adequate inspection equipment available
e. Inspection equipment calibration is up to date
f. Tool drawings are available in tool room and are controlled</t>
  </si>
  <si>
    <t>Supplier has adequate tool room equipment for maintenance and inspection of tooling</t>
  </si>
  <si>
    <t>a. Adequate number and skill level of tool engineers
b. Design capability, including ability to translate math data (CATIA, UG, Pro-Eng etc.)
c. Adequate CAD licenses for scope or work</t>
  </si>
  <si>
    <t>Supplier has adequate tool design capability</t>
  </si>
  <si>
    <t>a. Tooling area is organized, tools are stored for easy access
b. Tooling is cleaned and reviewed after each run, including repair, polish, or replacement as required
c. Inventory levels are maintained with min/max or similar tracking method, that includes estimated tool life.
d. Extrusion dies, mandrels, etc are CVD/PVD Tin coated, or similar type coating.
e. Tools are properly identified with Customer I.D., and applicable part number.</t>
  </si>
  <si>
    <t>Supplier has adequate controls in place for storage and maintenance of perishable tooling</t>
  </si>
  <si>
    <t>a. Compression Rings, Sleeves, etc. are organized and stored for easy access
b.Tooling is cleaned and reviewed after each run, including repair, polish, or replacement as required
c. Evidence of periodic checks for bell mouth condition at i.d. interface
d. Inventory levels maintained
e. Tools are properly identified with Customer I.D. if applicable</t>
  </si>
  <si>
    <t>Supplier has adequate controls in place for storage and maintenance of standard tooling</t>
  </si>
  <si>
    <t>a. No visible oil leaks 
b. Various gages, led readouts, etc are working
c. No questionable noises coming from equipment</t>
  </si>
  <si>
    <t>Physical examination of equipment supports overall effectiveness of equipment maintenance</t>
  </si>
  <si>
    <t>a. Maintenance schedule for presses
b. Ram alignment
c. Check valves, hydraulics
d. Check list for regular equipment checks
e. Adequate spare part inventory on hand</t>
  </si>
  <si>
    <t>Evidence of proper Preventive Maintenance for equipment, error proofing, gaging, &amp; supplementary equipment</t>
  </si>
  <si>
    <t>Material processing parameters are controlled and monitored</t>
  </si>
  <si>
    <t>Secondary operations are controlled and monitored</t>
  </si>
  <si>
    <t>The Supplier has Process Controls to ensure conformance to product design and requirements</t>
  </si>
  <si>
    <t>a. Similar products are now produced
b. Technical capabilities exist to support manufacturing complexity
c. Design and Tooling Engineering support technical 
   requirements
d. Review current PPM for similar product</t>
  </si>
  <si>
    <t>The Supplier has adequate technical capability to produce the parts quoted</t>
  </si>
  <si>
    <t xml:space="preserve">a.  Number of machines can support capacity
b.  Tonnage of press is appropriate for product
c.  Type of press is appropriate for product i.e. mechanical, hydraulic, wedge roll, hammer
d. Choice for automation or manual loading is rational for type of product </t>
  </si>
  <si>
    <t>The Supplier has the proper type and volume of equipment to support current and quoted production capability.</t>
  </si>
  <si>
    <t>The Supplier has adequate controls to assure quality and accuracy of incoming mat'l</t>
  </si>
  <si>
    <t xml:space="preserve"> - Supplier shows evidence press safety features are in place such as: Light curtains, guard plates, run and stop buttons, etc.
- Use of automation &amp; robotics is appropriate.</t>
  </si>
  <si>
    <t>Safety features utilized on equipment</t>
  </si>
  <si>
    <t xml:space="preserve"> - Tools are designed for maximum efficiency.
- Use of automation &amp; robotics is appropriate.
</t>
  </si>
  <si>
    <t>Supplier shows evidence first piece reports are placed at press, or are easily accessible for operator review.</t>
  </si>
  <si>
    <t xml:space="preserve">Is there evidence operator work instructions are available for operator and set-up access?  Are they current and does the revision on the production floor match master copy revision?
Press set-up and/or operator instructions should include shut height parameter, nitrogen system pressure, counter balance pressure, feed rate and total/per corner tonnage at a minimum.  This will insure consistent set-up from shift to shift, as well as help in the troubleshooting process.
</t>
  </si>
  <si>
    <t>Do operator instructions and /or press set-up instructions match production parameters?</t>
  </si>
  <si>
    <t xml:space="preserve"> - Adequate number and skill level of tool engineers.  
- Design capability, including ability to translate
 math data (CATIA, UG, Pro-Eng etc.)
- Condition of equipment (EDM, Lathes, etc.) shows evidence of maintenance and good repair.
Note: If tooling is outsourced, supplier can provide name of tooling vendor, and credentials.
</t>
  </si>
  <si>
    <t>Supplier has adequate tool design and manufacturing capability.</t>
  </si>
  <si>
    <t xml:space="preserve"> - Evidence records are maintained after each production run to show tool was reviewed.
- Supplier sharpens tools, and or replaces punches where applicable based on the monitoring of number of hits.
- Tools are properly identified with Customer I.D.
- Die halves are properly marked.
- Storage is adequate to protect tooling.
</t>
  </si>
  <si>
    <t>Supplier has adequate methods of tool storage and maintenance</t>
  </si>
  <si>
    <t xml:space="preserve"> - Evidence process is designed to insure parts  exit on opposite sides of the press or opposite ends of the press to prevent possible mixing.
</t>
  </si>
  <si>
    <t>What error proofing is in place to address right and left hand (two out dies)?</t>
  </si>
  <si>
    <t>Supplier has proper methods in place to insure raw materials meet specifications.  Material issued to presses follows FIFO.</t>
  </si>
  <si>
    <t xml:space="preserve"> - Supplier shows evidence of customer owned tooling.
</t>
  </si>
  <si>
    <t>Does die have customer asset tag attached or is customer name engraved in die?</t>
  </si>
  <si>
    <t xml:space="preserve"> - Stamping presses appear to be in good working order.  There is no evidence of oil leaks on floor, etc.
</t>
  </si>
  <si>
    <t xml:space="preserve"> - Is there evidence work orders are generated for die preventative maintenance.
Are records maintained electronically or recorded manually.  Is there evidence PM is being performed based on number of hits being monitored.  
- All nitrogen systems must be part of a predictive maintenance program (based on hits, not time) to ensure that no non-conforming product can be produced as a result of low or excessive tonnage.
</t>
  </si>
  <si>
    <t xml:space="preserve">Evidence of proper preventative maintenance for Dies.
Are nitrogen systems (self-contained) part of supplier predictive maintenance plan?
</t>
  </si>
  <si>
    <t xml:space="preserve"> - Supplier has system for preventative maintenance performed and recorded on equipment?
- All records are maintained electronically or recorded manually.  Evidence PM is being performed per OEM recommendations.
- Evidence PM checks sheets are maintained are are up to date for daily lubrication, belts that drive fly wheels, grease fittings, wear plates, etc.
</t>
  </si>
  <si>
    <t>Evidence of proper preventative maintenance for equipment
Daily, weekly, monthly equipment maintenance.</t>
  </si>
  <si>
    <t xml:space="preserve"> - Supplier has thoroughly documented procedures to ensure all critical items (die space, datum's, lifter operations, etc.) are reviewed and addressed. This procedure should cover all aspects of die construction and production readiness.
</t>
  </si>
  <si>
    <t>Does supplier have dynamic/static buy off procedures for procurement of new tools and implementation of engineering changes.</t>
  </si>
  <si>
    <t xml:space="preserve"> - Tonnage monitors are considered gages, and must be treated as such in accordance to AIAG requirements. 
- Tonnage monitors should be used for predictive process control, as well as press and die protection.
</t>
  </si>
  <si>
    <t>The supplier has documentation for verifying tonnage monitoring calibrator by an A2LA Lab</t>
  </si>
  <si>
    <t xml:space="preserve"> - Tonnage sensors, short feed sensors, die guides, etc.
- Die design supports volume.
</t>
  </si>
  <si>
    <t>The Supplier has process controls to ensure conformance to product design and requirements (Error Proofing)</t>
  </si>
  <si>
    <t xml:space="preserve"> - Similar products are now produced.
- Technical capabilities exist to support manufacturing.
- Design and Tooling Engineering support technical requirements.
- Review current PPM for similar product.
</t>
  </si>
  <si>
    <t>The Supplier has adequate technical capability to produce the parts quoted.</t>
  </si>
  <si>
    <t xml:space="preserve"> - Number of machines can support capacity.
- Tonnage of machines is appropriate for product</t>
  </si>
  <si>
    <t>Completed by:</t>
  </si>
  <si>
    <t>a. Solution ratio.
b. Temperature.
c. Time.</t>
  </si>
  <si>
    <t>Bonding agent parameters are controlled</t>
  </si>
  <si>
    <t>Wax, Oil or Borettite application is controlled.</t>
  </si>
  <si>
    <t>a. Temperature for curing is adequate for the seal.
b. Time of curing is adequate for the seal.
c. Is there an automated controlled process.
d. Is there a check list to verify all parameters are correct?
e. Are instructions for the associate or operator available and visible?
f. Safety requirements on site.
g. Post curing stock is controlled with ID´s and FIFO</t>
  </si>
  <si>
    <t>Cure process controls are monitored</t>
  </si>
  <si>
    <t>Supplier utilizes technology and methods, as appropriate, to maximize efficiency</t>
  </si>
  <si>
    <t>a. Equipment (Grinders, Lathes, etc) shows evidence of PM's being performed
b. Equipment is adequate for required scope of work. 
c. CMM onsite
d. Adequate inspection equipment available.
e. Inspection equipment calibration is up to date
f. Tool drawings are available in tool room and are controlled.</t>
  </si>
  <si>
    <t>a. Adequate number and skilled tool engineers onsite to support mfg. plant.
b. Design capability, including ability to translate math data (CATIA, UG, Pro-Eng etc.)
c. Adequate CAD licenses for scope or work.</t>
  </si>
  <si>
    <t>a. Tooling area is organized, tools are stored for easy access.
b. Tooling is cleaned and reviewed after each run, including repair, polished, or replacement as required.
c. Inventory levels are maintained with min/max or similar tracking method, that includes estimated tool life.
d. Extrusion dies, mandrels, etc are CVD/PVD Tin coated, or similar type coating.
e. Tools are properly identified with Customer I.D., and applicable part number.</t>
  </si>
  <si>
    <t>a. Compression Rings, Sleeves, etc. are organized and stored for easy access.
b.Tooling is cleaned and reviewed after each run, including repair, polish, or replacement as required.
c. Evidence of periodic checks for bell mouth condition at i.d. interface.
d. Inventory levels maintained.
e. Tools are properly identified with Customer I.D. if applicable.</t>
  </si>
  <si>
    <t>a. No visible oil leaks under molding or stamping presses.
b. Various gages, led readouts, etc are working.
c. No questionable noises coming from equipment.</t>
  </si>
  <si>
    <t>a. Maintenance schedule for presses.
b. Ram alignment.
c. Check valves, hydraulics.
d. Check list for regular equipment checks (Weekly, monthly, semi-annually, annually).
e. Adequate spare part inventory on hand for all equipment.
f. All gages and masters calibrated.
g. All rabbits or challenge parts according to the process are calibrated.</t>
  </si>
  <si>
    <t xml:space="preserve">a. Number of molding prep machines.
b. Number of rubber molding machines can support capacity.
c. Where applicable, number of stamping presses is appropriate for product.
d. Where applicable, phosphate line can support capacity.
e. Choice for automation or manual loading is rational for type of product. </t>
  </si>
  <si>
    <t>Condition of Furnace</t>
  </si>
  <si>
    <t>Green part loading system on the sintering furnace belt.</t>
  </si>
  <si>
    <t>Furnace profile study completed.</t>
  </si>
  <si>
    <t xml:space="preserve"> 
- The controls used to adjust temperature ,gas pressure, belt speed must be locked / password protected to ensure no unauthorized process parameter adjustments.
- The furnace should have audible and visual alarm setup.  
- Machine should raise alarm if process parameters goes out of control limits.
</t>
  </si>
  <si>
    <t>Furnace setup parameters locked / password protected.</t>
  </si>
  <si>
    <t>Sintering</t>
  </si>
  <si>
    <t xml:space="preserve"> - Tools are properly identified with Customer I.D.
- Die halves are properly marked 
- Storage is adequate to protect tooling
</t>
  </si>
  <si>
    <t xml:space="preserve"> - Floors are clear of spills, pellets or hazardous items
- Temperature and humidity are controlled to ensure integrity of product
- All safety gates are in place and operational
</t>
  </si>
  <si>
    <t>Handling of Compacted  / green stage Parts</t>
  </si>
  <si>
    <t xml:space="preserve"> -Maintenance schedule for machines, check
   valves, hydraulics
- Check list for regular equipment checks
</t>
  </si>
  <si>
    <t>Evidence of proper Preventive Maintenance for equipment</t>
  </si>
  <si>
    <t xml:space="preserve"> - Press tonnage is monitored
- Gripper clamping pressure is monitored
- Proper controls to monitor weight / density
-  Proper material handling to prevent green cracks
- Proper inspection systems to check microstructure and cracks.
</t>
  </si>
  <si>
    <t xml:space="preserve"> - Similar products are now produced
- Technical capabilities exist to support manufacturing capability
- Design and Tooling Engineering support technical requirements
- Review current PPM for similar product
</t>
  </si>
  <si>
    <t>The Supplier has adequate technical capability to produce the parts as quoted</t>
  </si>
  <si>
    <t xml:space="preserve"> - Adequate number and skill level of tool engineers
- Design capability, including ability to translate
   math data (CATIA, UG, Pro-Eng etc.)
- Condition of equipment (EDM, Lathes etc) shows evidence of maintenance and good repair
</t>
  </si>
  <si>
    <t>Supplier has adequate tool design and manufacturing capability</t>
  </si>
  <si>
    <t>Compacting and Sizing</t>
  </si>
  <si>
    <t>Incoming / Mixed Powder Storage</t>
  </si>
  <si>
    <t>Material Mixing / Blending parameters are controlled and monitored</t>
  </si>
  <si>
    <t>Material mixing and Storage</t>
  </si>
  <si>
    <t>a. Speeds and Feeds documented per part
b. Work holding is adequate for scope of work
c. Supplier has experience in wire EDM
d. Supplier has CNC programming capabilities at machine
e. Supplier has CAM CNC programming capabilities
f. Supplier has Hard Turning capabilities and experience</t>
  </si>
  <si>
    <t>Turning Specific items</t>
  </si>
  <si>
    <t>a. Speeds and Feeds documented per part
b. Supplier has experience in conventional EDM
c. Supplier has experience in wire EDM</t>
  </si>
  <si>
    <t>EDM Specific items</t>
  </si>
  <si>
    <t>Grinding Specific items</t>
  </si>
  <si>
    <t>Milling Specific items</t>
  </si>
  <si>
    <t>a. Speeds and Feeds documented per part
b. Cutting fluid properly maintained</t>
  </si>
  <si>
    <t>Hobbing specific items</t>
  </si>
  <si>
    <t>Gun Drill specific items</t>
  </si>
  <si>
    <t>Broaching specific items</t>
  </si>
  <si>
    <t>Equipment complexity is appropriate for scope of work</t>
  </si>
  <si>
    <t>a. Use of Quick Change tooling designs
b. Use of automation &amp; robotics is appropriate
c. Balance of cycle times between operations</t>
  </si>
  <si>
    <t>Supplier has adequate inspection equipment for scope of work</t>
  </si>
  <si>
    <t>Supplier has adequate controls in place for storage and maintenance of fixturing and tooling</t>
  </si>
  <si>
    <t>a. Maintenance schedule for equipment
b. Ram alignment
c. Check valves, hydraulics
d. Coolant and/or cutting fluids are kept at appropriate concentration levels</t>
  </si>
  <si>
    <t>a. Similar products are now produced
b. Technical capabilities exist to support manufacturing complexity
c. Design and Tooling Engineering support technical requirements
d. Review current PPM for similar product</t>
  </si>
  <si>
    <t>a. Number of machines can support capacity
b. Type of equipment quoted is capable of meeting part complexity
c. Choice for automation or manual loading is realistic for volumes quoted</t>
  </si>
  <si>
    <t>What are supplier controls for detecting casting issues at receiving and identified after machining (i.e. porosity, non-clean up etc)</t>
  </si>
  <si>
    <t>What are plans? Borescope, Ball check, flow testing.</t>
  </si>
  <si>
    <t>What are supplier controls for detecting blocked channels</t>
  </si>
  <si>
    <t>Review supplier plan</t>
  </si>
  <si>
    <t>Review supplier gauging plan (inspection in constrained/un constrained condition, using correct datums, scanning/touch probing , gage capability to check dimensions,etc.)</t>
  </si>
  <si>
    <t>Does the part inspection plan considered measuring part as intended in print</t>
  </si>
  <si>
    <t xml:space="preserve">Threaded holes must be verified with a thread gage. Minor thread diameter in internal threads must also be confirmed with a plug gage to assure proper thread engagement. </t>
  </si>
  <si>
    <t>Does supplier have an adequate method for thread checking?</t>
  </si>
  <si>
    <t xml:space="preserve">Does supplier have adequate inspection frequencies to control part features. </t>
  </si>
  <si>
    <t xml:space="preserve">Review supplier controls. Is there 100% inspection for critical dimensions and PTC's or demonstrated process capability? </t>
  </si>
  <si>
    <t xml:space="preserve">What are supplier plans to maintain capability on critical dimensions and PTC's? </t>
  </si>
  <si>
    <t>What controls supplier has to protect part from damages on machine surfaces</t>
  </si>
  <si>
    <t>What controls supplier has to protect part from rust</t>
  </si>
  <si>
    <t>What controls supplier has to control / remove burrs</t>
  </si>
  <si>
    <t>What controls supplier has to ensure parts are free from contamination which could impact the functionality of the part or the mating parts.</t>
  </si>
  <si>
    <t xml:space="preserve">Review supplier recovery plan and confirm if last piece produced before tool interruption and first piece before continued production is verified. </t>
  </si>
  <si>
    <t xml:space="preserve">What are supplier plan to complete tool life frequency study. </t>
  </si>
  <si>
    <t>Review supplier controls for tool presets, tool changes and tool offsets</t>
  </si>
  <si>
    <t xml:space="preserve">What are supplier controls for controlling machining coolant </t>
  </si>
  <si>
    <t>Review Supplier TPM schedule/ PM schedule / Signed off completed work order</t>
  </si>
  <si>
    <t>Will there be part traceability to each fixture in the process?  What about traceability to date of manufacture?</t>
  </si>
  <si>
    <t>Review supplier controls for clear tooling identification of tools and fixtures for each machining operation. Review handling of tool from presetting to setup. Is tooling common or machine specific to prevent mis-tooling?</t>
  </si>
  <si>
    <t>Review supplier controls for clear identification of parts from m/c to m/c and fixture to fixture (ie.traceability for any containment purposes)</t>
  </si>
  <si>
    <t>Review supplier work instructions or check sheets for identification of controlled process parameters</t>
  </si>
  <si>
    <t xml:space="preserve">Does supplier identify and document machine settings </t>
  </si>
  <si>
    <t xml:space="preserve">Review supplier controls for unauthorized changes. How are programs backed up and controlled? </t>
  </si>
  <si>
    <t>Confirm supplier datum scheme matches with print requirements and datums selected on inspection fixtures (i.e. CMM/Gauges)</t>
  </si>
  <si>
    <t xml:space="preserve">What datum strategy would supplier require in order to inspect the part in planned equipment  </t>
  </si>
  <si>
    <t xml:space="preserve">What error proofing will be used to ensure each casting is seated on cast datums within fixture </t>
  </si>
  <si>
    <t>Confirm supplier datum scheme matches with print requirements and datums selected on assembly pallets</t>
  </si>
  <si>
    <t xml:space="preserve">What datum strategy would supplier require in order to process the part in planned equipment  </t>
  </si>
  <si>
    <t>Review supplier handling of parts to ensure one piece flow to prevent mishandling of parts</t>
  </si>
  <si>
    <t>One Piece FLOW</t>
  </si>
  <si>
    <t>Review supplier cycle time studies</t>
  </si>
  <si>
    <t>Does the machining plan meet the capacity requirements?</t>
  </si>
  <si>
    <t>Review supplier Fixturing plan including type of fixturing *manual or hydraulic, look at areas that can cause vibration to see if there is proper work support, tooling</t>
  </si>
  <si>
    <t>How will the part be clamped for machining ?</t>
  </si>
  <si>
    <t>Review supplier process flow and machining plan</t>
  </si>
  <si>
    <t>What is the # of operations, how is part nested in each operation, what is machined at each station?</t>
  </si>
  <si>
    <t xml:space="preserve">Confirm datum scheme identified with print requirements </t>
  </si>
  <si>
    <t xml:space="preserve">Are Machining/layout datums determined/documented between the supplier and Customers </t>
  </si>
  <si>
    <t>Confirm identification of PTC's  on print/Characteristics list</t>
  </si>
  <si>
    <t xml:space="preserve">Are Pass through features determined/documented between the supplier and Customers </t>
  </si>
  <si>
    <t>Confirm identification of critical dimensions  on print/Characteristics list</t>
  </si>
  <si>
    <t xml:space="preserve">Are critical dimensions determined/documented between the supplier and Customers </t>
  </si>
  <si>
    <t>Must record all casting lots loaded on machine with their Lot number, Date, Time, Supplier name</t>
  </si>
  <si>
    <t>Is lot traceability maintained for received components</t>
  </si>
  <si>
    <t>Confirm system for receiving inspection and identification of incoming material.</t>
  </si>
  <si>
    <t>Are there adequate controls for receiving inspection of incoming material.</t>
  </si>
  <si>
    <t xml:space="preserve"> - Tools are designed for maximum effectiveness.
- Use of automation &amp; robotics is appropriate
- Secondary processing is minimal
</t>
  </si>
  <si>
    <t xml:space="preserve"> - Adequate number and skill level of tool engineers
- Design capability, including ability to translate
 math data (CATIA, UG, Pro-Eng etc.)
- Condition of equipment (EDM, Lathes, mills, etc) shows evidence of maintenance and good repair
</t>
  </si>
  <si>
    <t xml:space="preserve"> - Die maintenance cycle count and preventative maintenance in place and operating
- Molten metal preparation, cleaning, and pouring are evident</t>
  </si>
  <si>
    <t>Proper methods in place to control dies, die cast machines, trim presses, metal shot sleeve and plunger system, molten metal furnaces</t>
  </si>
  <si>
    <t>Critical cycling parameters are monitored and maintained</t>
  </si>
  <si>
    <t>- Incoming metal properly certified and to specifications
- metal chemistries monitored and maintained
- Melt temperatures properly set &amp; monitored
- Die cast machine parameters measured and monitored
- Die cast lubrication parameters measured and monitored</t>
  </si>
  <si>
    <t xml:space="preserve">Score </t>
  </si>
  <si>
    <t xml:space="preserve"> - Tools application for maximum efficiency 
- Use of automation is appropriate
- Secondary processing  is minimal
</t>
  </si>
  <si>
    <t xml:space="preserve">  - Floors are clear of spills,  metal shavings or hazardous items
- Temperature and humidity are controlled to ensure integrity of product
- All safety gates are in place and operational
</t>
  </si>
  <si>
    <t xml:space="preserve"> - Adequate number and skill level of tool engineers
- Design capability, including ability to translate
   math data (CATIA, UG, Pro-Eng etc.)
- Condition of equipment (EDM, Lathes etc) shows
   evidence of maintenance and good repair
</t>
  </si>
  <si>
    <t xml:space="preserve"> - Perishable tooling is available and properly identified
- Storage is adequate to protect tooling
- Tool storage locations are clearly identified
</t>
  </si>
  <si>
    <t xml:space="preserve">Supplier has adequate methods of tool storage </t>
  </si>
  <si>
    <t xml:space="preserve"> - Maintenance is performed in-house
- Tool maintenance  or adjustments are scheduled based on parts produced frequency
- Vents are checked &amp; cleaned after change-over
- Any tool adjustments and maintenance  are documented
</t>
  </si>
  <si>
    <t>Supplier has adequate tool maintenance program</t>
  </si>
  <si>
    <t>Proper methods in place to control  raw material</t>
  </si>
  <si>
    <t xml:space="preserve"> - Gear boxes and drive gears are in good condition
- Lead cam is properly maintained and replaced when required
- Turret is in good working condition
- Spindle is in good condition
- Control station/monitoring  is working correctly- - All checks are documented</t>
  </si>
  <si>
    <t xml:space="preserve"> - Maintenance schedule for machines
- Check list for regular equipment checks
- All maintenance is documented</t>
  </si>
  <si>
    <t xml:space="preserve"> - Proper Feed rate
- Tool sharpness is maintained
</t>
  </si>
  <si>
    <t>Critical parameters are monitored and maintained</t>
  </si>
  <si>
    <t xml:space="preserve"> -  Set up parameters for each part number is documented and available
- Set up process is conducted and documented
- First off sample is produced and validated
- Front end and rear end of bar is scrapped
- All set up pieces are scrapped
 -  Set up parameters for each part number is documented and available
- Set up process is conducted and documented
- First off sample is produced and validated
- Front end and rear end of bar is scrapped
- All set up pieces are scrapped
</t>
  </si>
  <si>
    <t>Proper set up processes are in place</t>
  </si>
  <si>
    <t xml:space="preserve"> - Presence of critical inspection equipment (e.g. CMM,  air gauge, contour gauge, surface tester)
- measuring capabilities for GD&amp;T are in place
- Availability 3rd Party Certified Test  and measuring Facilities</t>
  </si>
  <si>
    <t xml:space="preserve">Supplier has critical inspection   
  equipment on site
</t>
  </si>
  <si>
    <t>The supplier has Sub-supplier controls in place.</t>
  </si>
  <si>
    <t xml:space="preserve"> - Machine size is appropriate for product
- Evidence of SPC Controls in use
-  Bar diameter and size is appropriate for products</t>
  </si>
  <si>
    <t xml:space="preserve"> - Similar products are now produced
- Technical capabilities exist to support manufacturing capability
- Design and Tooling Engineering support technical requirements
- Review current PPM for similar product</t>
  </si>
  <si>
    <t xml:space="preserve"> - Vents are checked &amp; cleaned 
- Cavities are cleaned
- Assembly machine printer plates cleaned
- Tools are properly identified with Customer I.D.
- Storage is adequate to protect tooling
</t>
  </si>
  <si>
    <t xml:space="preserve"> - Coating mix-down procedures are evident
- Molten metal preparation, cleaning, and pouring are evident
- Cast line Molding media additions are controlled
</t>
  </si>
  <si>
    <t>Proper methods in place to control required material mixing and processing</t>
  </si>
  <si>
    <t xml:space="preserve"> - All material specifications are available &amp; known
- Lot numbers are controlled and traceable
- Crates and drums are clean and sealed
</t>
  </si>
  <si>
    <t>Proper methods in place to control EPS beads, steam, coating, molding media, metal</t>
  </si>
  <si>
    <t xml:space="preserve"> - Foam mold machine guides are not worn
- Mold assemble machine platens are clean, level, and properly shimmed
- Coating mixing propellers specification for wear exist
- Cluster drying oven gages for temperature and humidity
- No severe sand leaks in Sand System or at compaction station
- No excessive dross build up around pouring system equipment
</t>
  </si>
  <si>
    <t xml:space="preserve"> -Maintenance schedule for mold machines, cast line, sand system, heat treat are in evidence
- Check list for regular equipment checks
</t>
  </si>
  <si>
    <t xml:space="preserve"> - Mold machine pre-heat, auto-clave, cooling parameters controlled
- Coating Robot Dipping and Draining routine controlled
- Cluster insertion, and fill &amp; compaction of molding media controlled
- Pouring routine - dip, drain, pour controlled
- Pressure solidification cycle controlled
- Heat treat parameters controlled
</t>
  </si>
  <si>
    <t xml:space="preserve"> - Melt temperatures properly set &amp; monitored
- EPS molding materials parameters measured and monitored
- Coating parameters measured and monitored
- Cast line molding media parameters measured and monitored
</t>
  </si>
  <si>
    <t xml:space="preserve"> - Machines have closed-loop control
- Evidence of SPC Controls in use
- Foam Mold Machines are adequately sized 
- Cast Line parameters are sufficient   
</t>
  </si>
  <si>
    <t xml:space="preserve"> - Number of foam molding machines can support capacity
- Envelope size is adequate for size of part to be produced
- Cast Line &amp; Melting system is adequate for part to be produced
- All post processing equipment is adequate for part to be produced
- No conflict with suppliers other customers volumes</t>
  </si>
  <si>
    <t xml:space="preserve"> - Tools are properly identified with Customer I.D.
- Storage is adequate to protect tooling
</t>
  </si>
  <si>
    <t>Supplier follows good assembly processes</t>
  </si>
  <si>
    <t>Proper methods in place to control Soldering Paste other and raw material</t>
  </si>
  <si>
    <t>Analysis and Rework</t>
  </si>
  <si>
    <t xml:space="preserve"> - Soldering Paste speed and pressure are used for controlled of thickness
- Maintain Soldering Iron Temperature according to the specification according to the Control Plan
- Proper nozzle used for specific paste
</t>
  </si>
  <si>
    <t xml:space="preserve"> - Adequate number and skill level of tool engineers
- Design capability, including ability to translate math data (CATIA, UG, Pro-Eng etc.)
- Condition of equipment (EDM, Lathes etc) shows evidence of maintenance and good repair
</t>
  </si>
  <si>
    <t xml:space="preserve"> - Maintenance is performed in-house
- Tool maintenance  is scheduled based on cycle times of  mold
- Vents are checked &amp; cleaned after change-over
- Cavities and cores are cleaned
- Cooling channels are checked and cleaned
- Any tool repairs and maintenance  are documented
- Tool storage locations are clearly identified
</t>
  </si>
  <si>
    <t xml:space="preserve"> - Color concentrate ratios are correct
- Tumbler used to mix colour concentrate
- Regrind percentages are maintained to Customer
   specifications
- Proper methods used to control regrind %
- Proper purging methods as part of setup
</t>
  </si>
  <si>
    <t xml:space="preserve"> -  System ensures correct material is delivered to machine
- system identifies material being used in each machine
- error proofing is in place to ensure wrong material is not used</t>
  </si>
  <si>
    <t>Material delivery system is robust</t>
  </si>
  <si>
    <t>Proper methods in place to control resin and raw material</t>
  </si>
  <si>
    <t xml:space="preserve"> - Check for proper function of chillers
- Evidence of maintenance on chiller system
</t>
  </si>
  <si>
    <t>Chillers are used, as necessary and maintained in good condition</t>
  </si>
  <si>
    <t xml:space="preserve"> - Heater bands are working and controllers are calibrated
- Thermocouples are in place and in good condition
- Platens are clean and smooth with bolt holes in good condition
- There are adequate and correct size mold clamps
- No evidence of score marks on tie bars and barrel carriage
- No signs of nozzle leaks
- All checks are documented
</t>
  </si>
  <si>
    <t xml:space="preserve"> -Maintenance schedule for machines, screw, check valves, hydraulics
- Check list for regular equipment checks
- Thermolator maintenance is conducted on specified frequency
- All maintenance is documented
</t>
  </si>
  <si>
    <t xml:space="preserve"> - Air flow (cfm) proper for material and hopper size
- Fill speed and pressure are used for controlled
   viscosity are monitored
- Cavity fill and cavity pressure is monitored 
- Check for optimal gate freeze (min/max weight)
- Proper nozzle used for specific material
</t>
  </si>
  <si>
    <t xml:space="preserve"> - Melt temperatures properly set &amp; monitored
- Die temperatures are monitored with pyrometer
- Dew point meter used to monitor moisture
- Residence time for material in barrel is minimal
- Shot to barrel capacity maintained between 40 &amp; 70%
- Water temperature gauges on all machines
</t>
  </si>
  <si>
    <t xml:space="preserve"> -  Set up parameters for each part number is documented and available
- Set up process is conducted and documented
- First off sample is produced and validated
</t>
  </si>
  <si>
    <t xml:space="preserve"> - Presence of critical inspection equipment (e.g. CMM, Material Tester etc.)
- Availability 3rd Party Certified Test  and measuring Facilities
</t>
  </si>
  <si>
    <t xml:space="preserve"> - PPAP is received from sub-supplier
- C of A is received with each material shipment
- Independent  3rd party validation of C of A takes place on specified frequency
- Certified 3rd party labs are used and certificates are available.
- Receiving inspection in place
</t>
  </si>
  <si>
    <t xml:space="preserve"> - Machines have closed-loop control
- Evidence of SPC Controls in use
- Shot size is appropriate for products
- Shot size is monitored
- Hydraulic pressures are monitored
</t>
  </si>
  <si>
    <t>All</t>
  </si>
  <si>
    <t>Scoring corrected, Technical Assessments added</t>
  </si>
  <si>
    <t>10/31/2010-V10</t>
  </si>
  <si>
    <t>TECHNICAL ASSESSMENT</t>
  </si>
  <si>
    <t>FULL OPERATIONAL/QUALITY ASSESSMENT RESULTS</t>
  </si>
  <si>
    <t>QUICK/TECHNICAL ASSESSMENT RESULTS</t>
  </si>
  <si>
    <t>TYPE COMPLETED:</t>
  </si>
  <si>
    <t>Level of Risk Observed</t>
  </si>
  <si>
    <t>"F" = Full Compliance /Evidence          "P" = Partial Compliance/Evidence          "N" = No Compliance/Evidence
N/A = Not Applicable</t>
  </si>
  <si>
    <t>"F" = Full Compliance/Evidence           "P" = Partial Compliance /Evidence         "N" = No Compliance/Evidence
N/A = Not Applicable</t>
  </si>
  <si>
    <t>"F" = Full Compliance/Evidence           "P" = Partial Compliance/Evidence          "N" = No Compliance/Evidence
N/A = Not Applicable</t>
  </si>
  <si>
    <t>"F" = Full Compliance/Evidence          "P" = Partial Compliance/Evidence          "N" = No Compliance/Evidence
N/A = Not Applicable</t>
  </si>
  <si>
    <t>Technical Assessment - Die Casting</t>
  </si>
  <si>
    <t>Technical Assessment - Electrical/Electronics</t>
  </si>
  <si>
    <t>Technical Assessment - Forging</t>
  </si>
  <si>
    <t>Technical Assessment - Forging Machining</t>
  </si>
  <si>
    <t>Technical Assessment - Lost Foam</t>
  </si>
  <si>
    <t>Technical Assessment - Machining</t>
  </si>
  <si>
    <t>Technical Assessment - Powder Metal</t>
  </si>
  <si>
    <t>Technical Assessment - Plastic Injection</t>
  </si>
  <si>
    <t>Technical Assessment - Screw Machining</t>
  </si>
  <si>
    <t>Technical Assessment - Seals</t>
  </si>
  <si>
    <t>Technical Assessment - Stamping</t>
  </si>
  <si>
    <t>Safety &amp; Housekeeping</t>
  </si>
  <si>
    <t>Materials &amp; Logistics</t>
  </si>
  <si>
    <t>Evidence of sufficient storage and loading areas
Evidence of effective FIFO system and stock rotation
No areas of significant clutter or bottlenecks
Product is well marked and no evidence of damage to materials or containers
Minimal storage of materials at production lines</t>
  </si>
  <si>
    <t>Management</t>
  </si>
  <si>
    <t>Evidence of effective and updated communications with employees
Evidence that management spends sufficient time on shop floor
Employee turnover is at rate that is competitive with regional industry
Employee training/development in place and utilized</t>
  </si>
  <si>
    <t>Quality System</t>
  </si>
  <si>
    <t>Material Control</t>
  </si>
  <si>
    <t>Measuring &amp; Test Equipment</t>
  </si>
  <si>
    <t>All measuring and test equipment is properly tagged
All measuring and test equipment is calibrated
Operator instructions are clearly evident where testing or gauging occurs</t>
  </si>
  <si>
    <t>Advance Planning</t>
  </si>
  <si>
    <t>Supplier has a detailed process to manage new programs and advance quality planning
There are sufficient resources in place to manage new program activity
There are regular reviews of status on all new programs</t>
  </si>
  <si>
    <t>Problem Solving</t>
  </si>
  <si>
    <t>Defective parts are reviewed with appropriate personnel
KPI in place to monitor customer performance and issues
Evidence of application of lessons-learned and read-across</t>
  </si>
  <si>
    <t>Supplier is certified to latest required standards, including ISO/TS
Performance metrics and KPI performance is posted and visible
Training matrices are in place at operator stations
Operator instructions are posted, readily available and updated
Evidence of an effective system to manage and monitor sub-suppliers
Evidence of sufficient use of mistake-proofing</t>
  </si>
  <si>
    <t>Material is tagged at all stages of the operation
Plant floor is clear of parts or materials
Segregation area is secure and suspect material is contained
Manufacturing process is set up to prevent contamination by suspect material
First-off samples are evident and tagged
Dedicated area set up for containment inspection and GP 12</t>
  </si>
  <si>
    <t>General Observations</t>
  </si>
  <si>
    <t>Facility is well organized and can accommodate additional capacity
Employees appear to be satisfied and are open and approachable
Supplier has the capability to be a good supplier to Magna</t>
  </si>
  <si>
    <t>High Risk</t>
  </si>
  <si>
    <t>11/01/2010-V11</t>
  </si>
  <si>
    <t>High Risk element tracking and scoring added</t>
  </si>
  <si>
    <t xml:space="preserve">Total High Risk elements for General Organization and Management Structure = </t>
  </si>
  <si>
    <t xml:space="preserve">Total High Risk elements for Advance Product Planning = </t>
  </si>
  <si>
    <t>- number and size of die cast machines supports capacity planned.
- Machine size is adequate for size of parts being produced.
- Melting system is adequate for part to be produced.
- All post processing - trim presses, pre-machining, etc. is adequate for part to be processed.
- sufficient capacity on equipment planned for Magna business</t>
  </si>
  <si>
    <t>- machines have closed-loop control
- Water cooling systems are adequately monitored and controlled.
- Evidence of SPC Controls in place and being used
- die cast machines are adequately sized for products produced</t>
  </si>
  <si>
    <t xml:space="preserve"> - Die cast machine pre-heat, lubrication, cooling systems are controlled
- Die cast lubrication controlled
- Metal ladling into shot sleeve and Shot plunger "fast" and "slow" velocity controlled for specific part
- Intensification Pressure and Rise time monitored and controlled to part specific parameters
- Biscuit length monitored to part specific length
- Die locking pressure monitored and controlled
- Ejection system (robot) monitored and controlled</t>
  </si>
  <si>
    <t xml:space="preserve"> - die cast machine guides are not worn
- die cast machine locks are not worn
- die cast platens are clean, level, and properly shimmed for mating
- die cast lubrication and ejection robots clean and properly running
- No excessive dross build up around pouring system equipment</t>
  </si>
  <si>
    <t xml:space="preserve"> -Maintenance schedule for die cast and trim machines, cooling systems, shot  plunger, and furnaces are in evidence
- Check lists exist for regular equipment checks by skilled tradesman</t>
  </si>
  <si>
    <t>- die Cavities are cleaned and checked at timely intervals
- trim Press machine cleaned
- Tools are properly identified with Customer I.D.
- Storage is adequate to protect tooling</t>
  </si>
  <si>
    <t>The Supplier has the proper type and volume of equipment to support current and quoted production capacity.</t>
  </si>
  <si>
    <t xml:space="preserve"> - Number of machines can support capacity
- Type of machines used are appropriate for dispensing of the subcomponents such as the Resistors / Capacitors</t>
  </si>
  <si>
    <t xml:space="preserve"> - Similar products are now produced
- Technical capabilities exist to support manufacturing capability
- Design and Tooling Engineering support technical 
requirements
- Review current PPM for similar product in use</t>
  </si>
  <si>
    <t xml:space="preserve"> - Ensure that the paste is not expired, and that it is placed outside at the Room Temperature prior to use in processing 
</t>
  </si>
  <si>
    <t xml:space="preserve"> - All material specifications are available &amp; known
- Lot numbers are controlled and traceable
- Boxes and drums are clean and sealed
 - Correct Set Up and adjustments  - Paste Temperature -Machine Temperature -Wiping Frequency -Set up Procedure</t>
  </si>
  <si>
    <t>Material controls and parts damage</t>
  </si>
  <si>
    <t xml:space="preserve"> -  Prevention of scratches, gouges, marring, dirt and other visual marks on the surface finish 
- Bent or broken fasteners and locators, material degradation due to unapproved chemical cleaners used during the assembly process 
- Evidence of deep cleaning of all magazines, conveyors, (schedule daily/weekly, certify with labels - Daily/Weekly scheduled cleaning of station ego arms, staging tables, fixtures etc.
</t>
  </si>
  <si>
    <t xml:space="preserve"> 
- Floors are clear of spills, pellets or hazardous items
- Temperature and humidity are controlled to ensure integrity of product
- All safety gates are in place and operational
</t>
  </si>
  <si>
    <t xml:space="preserve">a.  Raw material diameter &amp; hardness is reviewed 
b.  Raw material certification sheets are reviewed and filed
c.  Raw material is color coded when received
d.  Verification of material chemistry, minimally quarterly 
e.  FIFO in place, material segregated by heats, including WIP </t>
  </si>
  <si>
    <t>a. No visible oil leaks 
b. Various gages, LED readouts, etc are working
c. No questionable noises coming from equipment</t>
  </si>
  <si>
    <t>a. CNC controls are used where applicable
b. Equipment is capable of meeting design tolerances
c. Work holding is adequate for scope of work</t>
  </si>
  <si>
    <t>a. Tooling is organized and stored for easy access
b.Tooling is cleaned and reviewed for damage / wear after each run
c. Tool Boss or similar inventory tracking system in place
d. Tool setting equipment used where applicable
e. Tools are properly identified with Customer I.D. as required</t>
  </si>
  <si>
    <t>a. Equipment is appropriate for component complexity
b. CMM onsite
c. Is production gaging suitable for inspection in serial production
d. Adequate engineering support as required</t>
  </si>
  <si>
    <t xml:space="preserve">Review supplier machining plan to ensure machines are adequate to machine part. Are the machines new or old? What parts have been machined before? Review overall condition of equipment (ie.spindles, turrets, machine slides) Define last major repairs that can help determine condition of equipment. </t>
  </si>
  <si>
    <t>Review supplier controls for changing/monitoring machining coolant. Is the coolant checked for its machining qualities by coolant suppler lab?</t>
  </si>
  <si>
    <t>Are tool presetting, tool changes and tool offsets done by skilled technicians?</t>
  </si>
  <si>
    <t>How supplier monitors and control frequency of tool changes.</t>
  </si>
  <si>
    <t>Review if machines have alarm for tool life or other means to monitor tool life (software/machine control) Are first off inspections done after each adjustment/offset or setup?</t>
  </si>
  <si>
    <t>Review supplier controls for controlling / removing burrs. Process needs to robust to prevent handling damage.</t>
  </si>
  <si>
    <t>Quality checks must be done as per frequency in control plan. Review the strategy in determining frequencies versus level of risk(PFMEA). Does the frequency reflect this?</t>
  </si>
  <si>
    <t>What are supplier plan to compare measurement strategies and do a gauge correlation study with Customer.</t>
  </si>
  <si>
    <t xml:space="preserve"> - For manual stations - Not too many parts on the table. Parts should not be hitting each other.
- Parts are packed in proper dunnage one part at a time. 
-  Pick and place unit on the compacting press must have pressure control.
-  The drop height should be minimal</t>
  </si>
  <si>
    <t xml:space="preserve"> - Furnace profile study must be have been done on similar parts.
- The study should ensure that the parts from left corner , middle and right corner of the furnace belt have same properties of hardness , microstructure etc.
- Minimum 9 parts have been taken for study.     ( 3 parts each from front , middle and end of furnace belt ).
</t>
  </si>
  <si>
    <t xml:space="preserve"> - Number of machines  and spindle type can support capacity
- Vertical or Horizontal turrets in use
- Machines are fully automated, as appropriate</t>
  </si>
  <si>
    <t>a.  Raw material rubber ingredients are reviewed.  Where applicable, hardness of purchased steel cores, springs, etc. is reviewed. 
b. Is there evidence system in place to insure stored rubber chemicals do not exceed shelf life prior to processing.
c.  Raw material certification sheets are reviewed and filed, including IMDS and Safety Data Sheets
d.  Raw material is color coded when received
e.  Verification of material chemistry is verified minimally quarterly, or as specified
f.  FIFO in place, material segregated by heats, including WIP. 
g. Is incoming inspection size and frequency based on AQL tables (military standard, etc..)
h. Are PSW's for all components available and not older than 1 year</t>
  </si>
  <si>
    <t>a. Similar products are now produced.
b. Technical capabilities exist to support manufacturing complexity.
c. Design and Tooling Engineering support technical requirements.
d. Qualified chemist is on staff to support rubber making process.  
d. Error proofing exist for molding operations. 
Tonnage sensors, short feed sensors, die guides, etc. are in place for stamping operations.
e. Review current PPM for similar product
f. Are diameters (OD and ID) the right ones for shaft and bore size for the assembly
g. Is Elastometer well selected for the application (Temperature, type of oil, application)?</t>
  </si>
  <si>
    <t xml:space="preserve">a. All rework processes are identified on P Flow, CP, FMEA &amp; PPAP'd.
b. Standardized Work for all rework operations..
c. Are all molding parameters clearly defined and available at presses?  
d. Is process for removing excess flash automated to insure consistency for excess flash removal? 
  </t>
  </si>
  <si>
    <t>a. Floors are clear of spills, pellets or hazardous items.
b. Temperature and humidity are controlled to ensure integrity of product as required.
c. All safety gates are in place and operational
d. Work areas are free of debris, only required tooling, gages, etc at work areas.
e. Is 5S program on site and is it followed accordingly?</t>
  </si>
  <si>
    <t xml:space="preserve"> - Floors are clear of spills, metal scraps or hazardous items
- All safety gates are in place and operational.
</t>
  </si>
  <si>
    <t>Engineering</t>
  </si>
  <si>
    <t>Operations</t>
  </si>
  <si>
    <t>Are the mistake proofing opportunities initiated to reduce high RPN numbers noted on the control Plan?</t>
  </si>
  <si>
    <t>Does this Suppliers APQP process / system include the review of the customers packaging requirements?</t>
  </si>
  <si>
    <t xml:space="preserve">Materials and Logistics  </t>
  </si>
  <si>
    <t>Facilities &amp; Tooling</t>
  </si>
  <si>
    <t xml:space="preserve">Total High Risk elements for Operations = </t>
  </si>
  <si>
    <t xml:space="preserve">Total High Risk elements for Engineering = </t>
  </si>
  <si>
    <t>Does the Supplier have a process for managing Advance Quality activity and sufficient resources to manage activity?</t>
  </si>
  <si>
    <t>Does this Suppliers Process flow diagram match the actual production flow laid out for this facility?</t>
  </si>
  <si>
    <t>Does this Suppliers FMEA's and Control Plan's match the Process Flow diagram?</t>
  </si>
  <si>
    <t>Does the FMEA include critical and/or significant characteristics as well as all supplier identified Key Characteristics?</t>
  </si>
  <si>
    <t>Are Supplier FMEA's risk numbers for severity, occurrence, and detection based on historical / statistical data?</t>
  </si>
  <si>
    <t>Does the Supplier have the capability to communicate Product design and Engineering Data with Suppliers and Magna?</t>
  </si>
  <si>
    <t>Does the Supplier conduct equipment validation and performs run at rate in preparation for production?</t>
  </si>
  <si>
    <t>Are Work Instructions for all employees affecting product quality, including for repair and re-work operations available and posted?</t>
  </si>
  <si>
    <t>Does this Supplier's APQP Plan include scheduled formal Design Reviews, Management Reviews, Program Reviews, etc with their Customer and internally?</t>
  </si>
  <si>
    <t>Does the Supplier have a documented 'Safe-Launch' plan?  Does it include pre-first-shipment containment and verification before any product is shipped?</t>
  </si>
  <si>
    <t>Are controls in place to verify process start up and job change-over?</t>
  </si>
  <si>
    <t>Is this Supplier ISO or TS registered ? Are they current with their surveillance audit schedule?</t>
  </si>
  <si>
    <t>Is this Supplier current to their internal audit schedule including corrective actions for all findings?</t>
  </si>
  <si>
    <t>Does this Supplier have a process / system in place to ensure that all product documentation reflects the current revision level?</t>
  </si>
  <si>
    <t>Is there a system to identify, qualify and control Measuring and Test Equipment?</t>
  </si>
  <si>
    <t>Does the Supplier have an effective Problem Resolution process? Does the system address customer and internal issues?</t>
  </si>
  <si>
    <t xml:space="preserve">Does this Supplier have a process / system to identify and segregate non-conforming material at each phase of the production process?  </t>
  </si>
  <si>
    <t>Does the Supplier have a process to track PPAP performance with the Customer and from Suppliers?</t>
  </si>
  <si>
    <t xml:space="preserve">Does this Supplier have a process / system to measure and track external quality performance with their customers? </t>
  </si>
  <si>
    <t>Does this Supplier have a process / procedure for the selection, qualification, approval, and management of their supply base?</t>
  </si>
  <si>
    <t xml:space="preserve">Does this Supplier have a process / system in place to ensure that all design requirements / engineering specifications are communicated to their supply base?  </t>
  </si>
  <si>
    <t>Has this Supplier identified all of the special processes that will be required?  Will any of these special processes require outsourcing? Are additional controls in place to manage outsources services?</t>
  </si>
  <si>
    <t>Union Facility</t>
  </si>
  <si>
    <t>If Yes, Contract Expire:</t>
  </si>
  <si>
    <t xml:space="preserve">Does this Supplier have a material lot traceability system? </t>
  </si>
  <si>
    <t xml:space="preserve">Does this Supplier have processes / systems in place to confirm and manage inventory levels?  </t>
  </si>
  <si>
    <t>Does the supplier utilize off-site warehouses? If so, is inventory tracked?  Are cycle counts conducted?</t>
  </si>
  <si>
    <t>Is the supplier capable of meeting AIAG labeling requirements as defined in Supplier Guidelines?</t>
  </si>
  <si>
    <t>Does the supplier have a system / process to validate the contents, label accuracy, and quantities of all containers shipped?</t>
  </si>
  <si>
    <t>Does the Supplier utilize Advanced Shipping Notice's (ASN's)?  Does the supplier verify the ASN to the Bill of Lading, and the customers order?</t>
  </si>
  <si>
    <t xml:space="preserve">Total High Risk elements for Quality = </t>
  </si>
  <si>
    <t xml:space="preserve">Total High Risk elements for Materials&amp; Logistics = </t>
  </si>
  <si>
    <t>Does this supplier have a process / system to recertify a tool after repair but before production is scheduled?</t>
  </si>
  <si>
    <t>Is all Tooling being stored in a location that is protected from environmental / handling damage?</t>
  </si>
  <si>
    <t xml:space="preserve">Does the supplier conduct a Tooling inventory and compare the results against the Tooling database?   </t>
  </si>
  <si>
    <t>Does the Supplier have a process to monitor tooling and equipment capacities?</t>
  </si>
  <si>
    <t xml:space="preserve">Total High Risk elements for Facilities &amp; Tooling = </t>
  </si>
  <si>
    <t>Does Magna face undue risk by entering / increasing business with this Supplier as a result of the share of business they do with other OEMs?</t>
  </si>
  <si>
    <t>Does this Supplier have a process / system to track and manage RFQ's to ensure that quotes are submitted by the requested due date?</t>
  </si>
  <si>
    <t>Is this Suppliers facility unionized?  If yes, what union represents the bargaining unit?  When does the current contract expire?</t>
  </si>
  <si>
    <t xml:space="preserve">Is this Supplier's facility owned or leased?  Is it adequately protected from catastrophic loss due to Fire, Flood, etc?  Does the insurance coverage include customer owned goods and/or equipment? </t>
  </si>
  <si>
    <t xml:space="preserve">Total High Risk elements for Purchasing = </t>
  </si>
  <si>
    <t>Does this Supplier have a formal capacity plan and analysis methodology?  Is it being used, are reports current?</t>
  </si>
  <si>
    <t>Does the supplier have a formal Preventive Maintenance management system at this facility?  Does it include all production equipment, Tooling and supporting fixtures? Can it track specific Tools? Is maintenance completed per schedule?</t>
  </si>
  <si>
    <t xml:space="preserve">Does this Supplier have a process / system to track and manage scheduled and unscheduled downtime for this facility? </t>
  </si>
  <si>
    <t xml:space="preserve">Does this Supplier have an up-to-date plant layout that shows current product flow? </t>
  </si>
  <si>
    <t xml:space="preserve">Is there a formal defined safety program? </t>
  </si>
  <si>
    <t>Is there a process to address absenteeism?</t>
  </si>
  <si>
    <t>Does this Supplier have documented / published performance goals, Key Performance Metrics, for this facility?  How is the supplier performing to these goals?</t>
  </si>
  <si>
    <t xml:space="preserve">Does this Supplier have a process / system in place to train new employees? </t>
  </si>
  <si>
    <t>If required by Customer and/or Government regulations is there proof of annual recertification testing and compliance to DOT regulations, FMVSS standards, PPAP submission, etc.</t>
  </si>
  <si>
    <t>Does this supplier have a system to manage and track Engineering Changes and Deviations?</t>
  </si>
  <si>
    <t>Advance Product Planning</t>
  </si>
  <si>
    <t>QUALITY / DELIVERY ISSUES</t>
  </si>
  <si>
    <t>Assessment Completed By:</t>
  </si>
  <si>
    <t>CUSTOMERS (AUTOMOTOVE):</t>
  </si>
  <si>
    <t>Customer PPM (YTD Avge.)</t>
  </si>
  <si>
    <t>No</t>
  </si>
  <si>
    <t>CQI #:</t>
  </si>
  <si>
    <t>Next Assessment:</t>
  </si>
  <si>
    <t>"H" - Observations indicate high risk - minimal standards, systems in place
"M" - Observations indicate moderate risk - standards/systems in place but improvement recommended
"L" - Observations indicate low/minimal risk - standards/systems appear robust and effective</t>
  </si>
  <si>
    <r>
      <t xml:space="preserve">How does this Supplier communicate customer requirements (drawings, specifications, etc) to their suppliers during the quoting process?
</t>
    </r>
    <r>
      <rPr>
        <sz val="11"/>
        <rFont val="Arial"/>
        <family val="2"/>
      </rPr>
      <t xml:space="preserve">                </t>
    </r>
  </si>
  <si>
    <t xml:space="preserve">Does the Supplier have access to required Magna websites?  Does the supplier understand what information is available on applicable websites?  </t>
  </si>
  <si>
    <t>Does the supplier have a tooling database to track and manage tooling?</t>
  </si>
  <si>
    <t xml:space="preserve">Is there a system to track new tooling on order to support Customer schedules and targeted implementation dates? </t>
  </si>
  <si>
    <t>Union and CQI information added</t>
  </si>
  <si>
    <t>Facilities/
Tooling</t>
  </si>
  <si>
    <t>Quick Assessment</t>
  </si>
  <si>
    <t>Detailed Quality Ass't.</t>
  </si>
  <si>
    <t>Scoring method revised</t>
  </si>
  <si>
    <t>C-TPAT and PIP Security Compliance Program</t>
  </si>
  <si>
    <t>Materials</t>
  </si>
  <si>
    <t>C-TPAT &amp; PIP requirements added</t>
  </si>
  <si>
    <t>NAFTA and Customs Compliance process</t>
  </si>
  <si>
    <t>NAFTA/Customs requirements added</t>
  </si>
  <si>
    <t>CQI Compliant?</t>
  </si>
  <si>
    <t>N/A</t>
  </si>
  <si>
    <t xml:space="preserve">
Supplier capability/competency for existing and quoted Magna business.</t>
  </si>
  <si>
    <t>Added - Previous Sections redefined</t>
  </si>
  <si>
    <t>02/18/2011-V12</t>
  </si>
  <si>
    <t xml:space="preserve">Previous Year PPM </t>
  </si>
  <si>
    <t>03/14/2011-V13</t>
  </si>
  <si>
    <t>Formatting &amp; printing settings improved</t>
  </si>
  <si>
    <t>(enter total number of elements at each risk level)</t>
  </si>
  <si>
    <t>Customer</t>
  </si>
  <si>
    <t>PDCA  PLANNING  WORKSHEET</t>
  </si>
  <si>
    <t>PDCA Update</t>
  </si>
  <si>
    <t>KA/KK PARK BRAKE ASSY, JK, RT</t>
  </si>
  <si>
    <t>PDCA Start</t>
  </si>
  <si>
    <t>Status / Legend</t>
  </si>
  <si>
    <t>- Behind</t>
  </si>
  <si>
    <t>Dortec Bradford</t>
  </si>
  <si>
    <t>- O.K. In process</t>
  </si>
  <si>
    <t>- Completed</t>
  </si>
  <si>
    <t>- Carryover Issue not addressed</t>
  </si>
  <si>
    <t>PLAN</t>
  </si>
  <si>
    <t>DO</t>
  </si>
  <si>
    <t>Check / Measure / Actions Effective?</t>
  </si>
  <si>
    <t xml:space="preserve">Status </t>
  </si>
  <si>
    <t>Issue Description</t>
  </si>
  <si>
    <t>Actions Taken</t>
  </si>
  <si>
    <t>Responsibility</t>
  </si>
  <si>
    <t>Task Timing</t>
  </si>
  <si>
    <t>Results/Conclusions</t>
  </si>
  <si>
    <t>Comments</t>
  </si>
  <si>
    <t>Start</t>
  </si>
  <si>
    <t>Target</t>
  </si>
  <si>
    <t>Closed</t>
  </si>
  <si>
    <t>Date</t>
  </si>
  <si>
    <t>Project name</t>
  </si>
  <si>
    <t xml:space="preserve">Materials - </t>
  </si>
  <si>
    <t xml:space="preserve">Quality - </t>
  </si>
  <si>
    <t xml:space="preserve">Manufacturing - </t>
  </si>
  <si>
    <t xml:space="preserve">Engineering - </t>
  </si>
  <si>
    <t xml:space="preserve">Systemics - Plantwide Initiatives </t>
  </si>
  <si>
    <t>Month</t>
  </si>
  <si>
    <t>Magna PPM</t>
  </si>
  <si>
    <t>04/15/2011-V14</t>
  </si>
  <si>
    <t>Corrective Acition</t>
  </si>
  <si>
    <t>Format changed to PDCA Tracker</t>
  </si>
  <si>
    <t>05/04/2011-V15</t>
  </si>
  <si>
    <r>
      <t xml:space="preserve">Is the electronic design program </t>
    </r>
    <r>
      <rPr>
        <i/>
        <sz val="11"/>
        <rFont val="Arial"/>
        <family val="2"/>
      </rPr>
      <t>(software)</t>
    </r>
    <r>
      <rPr>
        <sz val="11"/>
        <rFont val="Arial"/>
        <family val="2"/>
      </rPr>
      <t xml:space="preserve"> used by the supplier (with design / Tool design responsibilities) appropriate and compatible with Magna systems?</t>
    </r>
  </si>
  <si>
    <t xml:space="preserve">Does this Supplier have a process / system in place to disqualify their suppliers based on performance? 
</t>
  </si>
  <si>
    <t xml:space="preserve">Does the Supplier have a documented system to ensure receipt of Customer schedules and requirements?
</t>
  </si>
  <si>
    <t>Is there a process to manage the material ordering activity to ensure an adequate supply of raw material / lower level components are available to meet production requirements?  Are all delivered and/or surplus materials stored in packaging and conditions so as to prevent damage or mix?</t>
  </si>
  <si>
    <t>Management has sufficient resources to effectively manage Customer Requirements. Planning includes sufficient resources that are trained and qualified and meet planning requirements?</t>
  </si>
  <si>
    <t>Are Operators trained and qualified for any required measurement and tests, including use of appropriate statistical techniques? Are there posted instructions detailing inspection, test, SPC, work requirements and re-work instructions at every station?</t>
  </si>
  <si>
    <t>Does the supplier have a formal process to plan material flow into and through the plant? Are materials and components stored, packaged and transported so as to protect them from dirt and damage?</t>
  </si>
  <si>
    <t>Management defines quality and performance objectives that promote Continuous Improvement. Key metrics should include all elements of the business and establish target values.</t>
  </si>
  <si>
    <t>Does the supplier have a record retention process that ensures all necessary test, inspection and safety critical records are retained for period as defined by the Customer?</t>
  </si>
  <si>
    <t>Is there a process to ensure Tier Supplier product is controlled to ensure compliance? Are all requirements for safety critical characteristics clearly communicated to all sub-suppliers?</t>
  </si>
  <si>
    <t>Does the Supplier have a defined process to control and react to changes impacting upon Product Realization? Are key process characteristics identified and capability tracked?</t>
  </si>
  <si>
    <t>Does Management conduct regular internal process audits (Layered Process Audits) that ensure compliance to Customer requirements?</t>
  </si>
  <si>
    <t>Advance Q.</t>
  </si>
  <si>
    <t>Revised</t>
  </si>
  <si>
    <t xml:space="preserve">Added  </t>
  </si>
  <si>
    <t>Added</t>
  </si>
  <si>
    <t>Employees are wearing safety equipment as prescribed in plant health and safety standards
Evidence of effective lock-out procedure in place, and observed
Good housekeeping practices, including implementation of 5S
Aisle ways are clear and well lit
Emergency exits are clearly marked and easily accessed</t>
  </si>
  <si>
    <t>Mistake-proofing and error-proofing used to control critical characteristics and ensure product integrity?</t>
  </si>
  <si>
    <t>Does the control plan identify all gauges and test equipment required for inspection? Including test frequency?</t>
  </si>
  <si>
    <t xml:space="preserve"> - Machines are covered to prevent contamination from outside dust or contaminants
- Evidence of SPC Controls 
- Printed Circuit Boards are according to product and Stencil design
- The supplier has 5s in place and they are using the following for processing: latex gloves, antistatic bags, antistatic tape, ESD shoes, hairnets, and ESD Straps when handling the circuit boards
- Magazines for the Circuit Boards are maintained clean</t>
  </si>
  <si>
    <t xml:space="preserve"> - Reflow Oven Temperature is maintained according to the specifications
- Cross Check the temperature against the  Thermal profile
- Monitor the Conveyor speed in the Reflow Oven
- Automatic Optical Inspection - Ensure that the Software (library and the teaching system) in correct alignment to ANSI IPC-A-610. 
- Correct Numbers are stored in the database</t>
  </si>
  <si>
    <t xml:space="preserve"> -Maintenance schedule for The soldering Paste, machine, Subcomponent Population machines, Reflow Oven, Speed of the conveyor belt for the Reflow Oven, Ultrasonic Welding Equipment, Soldering Irons
  - Check list for regular equipment checks
</t>
  </si>
  <si>
    <t xml:space="preserve"> - Operators must have gone through the ANSI IPC-A-610 training to perform Analysis and the Rework
- Review of solder joints/presence/position/polarity and the presence of tomb stones. 
- Rework if any must be approved in writing from the customer
</t>
  </si>
  <si>
    <t>Refrigerator is used to store the soldering paste, as necessary and maintained in good condition</t>
  </si>
  <si>
    <t xml:space="preserve"> - One Piece flow (Avoid Part Stacking) - Gloves, jewelery protection - Store Red Rabbits in secondary nests to keep nests clean between runs  - Good work cell house keeping  - Robust PM procedures keeps machine downtime to a minimum avoiding part back-ups at bottlenecks  
</t>
  </si>
  <si>
    <t xml:space="preserve"> - Minimal handling during assembly
- Use of automation &amp; robotics wherever  appropriate
- Secondary processing (Rework ) is minimal
</t>
  </si>
  <si>
    <t>The Supplier has adequate controls to assure quality and accuracy of incoming material</t>
  </si>
  <si>
    <t>a. Hydraulic pressures are monitored for tonnage, ejector load.
b. In process drawings are controlled
c. Gauging in place for lengths and diameters
d. Center benches available for TIR checks
e. Flash / under fill is monitored</t>
  </si>
  <si>
    <t>a. All reworks processes are identified on P Flow, CP, FMEA &amp; PPAP'd
b. Straightened parts are stress relieved unless approved otherwise
c. Standardized Work for all rework operations
d. Flash / under fill is monitored</t>
  </si>
  <si>
    <t>a. Billet squareness / weight is controlled
b. Coating of billets is controlled
c. FIFO in place for coated material</t>
  </si>
  <si>
    <t>a. Single turret vs. double turret
b. Work holding is appropriate
c. Tool load detection on equipment
d. Auto tool compensation</t>
  </si>
  <si>
    <t>a. Broaches are tagged with tool life documented
b. Controls in place to prevent double hits
c. Multiple spindles used depending on volume requirements
d. Needles not targeted over high limit (wear factor)</t>
  </si>
  <si>
    <t>a. Speeds and Feeds documented per part
b. Drill life re-sharp requirement documented
c. PM for drill bushings in place and followed
d. Chip conveyance adequate
e. Cutting fluid levels maintained</t>
  </si>
  <si>
    <t>a. Speeds and Feeds documented per part
b. Cutting fluid properly maintained
c. Type of cutter appropriate for scope of work
d. Supplier has both vertical and horizontal mills
e. Equipment has appropriate # of axes
f. Supplier has CNC programming capabilities at machine
g. Supplier has CAM CNC programming capabilities
h. Supplier has hard milling capabilities and experience</t>
  </si>
  <si>
    <t xml:space="preserve">a. Speeds and Feeds documented per part
b. Coolant fluid properly maintained
c. Dress frequency document per application
d. Supplier has experience with all types of abrasives &amp; super abrasives i.e.. CBN, diamond 
e. Supplier has experience in all type of grinding i.e. creep grinding, form grinding, </t>
  </si>
  <si>
    <t xml:space="preserve">What equipment will be used to manufacture the part (i.e.. 3axis, 5 axis, horizontal, vertical, SPM etc ) Is it adequate for proposed machining process?
</t>
  </si>
  <si>
    <t>Review supplier controls for detecting part seated on casting datums without any gaps. How does supplier verify effectiveness? Pass/Fail Masters?</t>
  </si>
  <si>
    <t>Does Supplier equipment have system to prevent unauthorized machine adjustment. (i.e...lockout, password, etc..)</t>
  </si>
  <si>
    <t xml:space="preserve">Does Supplier equipment have fixturing to guarantee part presence and proper position during process. (no mis-load) </t>
  </si>
  <si>
    <t>Review supplier controls to protect part from mis-loads and damage. (i.e.. Poke-Yokes,  clamping damage etc)</t>
  </si>
  <si>
    <t>Is Machine/fixture ID identified on each part for duplicate processes.  (i.e...two machines making same part)</t>
  </si>
  <si>
    <t xml:space="preserve">Are Supplier fixtures/tooling poke yoke to prevent tooling mix-up at setup. </t>
  </si>
  <si>
    <t>Review lot traceability procedure?</t>
  </si>
  <si>
    <t>What are supplier controls for Predictive/Preventive machine maintenance and repair.</t>
  </si>
  <si>
    <t xml:space="preserve">Does supplier have documented operation standard to recover equipment in the event of tool interruption during production (i.e...power outage, tool breakage, etc..). </t>
  </si>
  <si>
    <t>Review the packaging. (Potential of cardboard dust , shaving from parts rubbing) Review line layout (proximity to chip blowing or other sources of contamination)</t>
  </si>
  <si>
    <t>Review supplier controls for protecting part from rust (Applying rust inhibitor, protecting in packaging, shelf life for rust inhibitor, packaging mat'l will not escalate rust issues if part touches)</t>
  </si>
  <si>
    <t>Review if part requires special packaging / protective aids to prevent from damages in-house and during transit</t>
  </si>
  <si>
    <t>Any planned receiving inspection? What features? Are there planned boundary samples, templates for porosity checking etc.)</t>
  </si>
  <si>
    <t xml:space="preserve"> - All material specifications are available &amp; known  
- Proper tools /Gauges available to prepare recipes
- Lot numbers are controlled and traceable
- Packaging containers are clean and sealed
</t>
  </si>
  <si>
    <t xml:space="preserve"> - Mixed powder stored in temperature /Humidity controlled environment
- There is no exposure to the outside temperature variations and moisture.
- The storage area is not close to shipping area
</t>
  </si>
  <si>
    <t xml:space="preserve"> - Number of machines can support capacity
- Tonnage of machines is appropriate for product
- Number of levels in the Press
- Type of Press Mechanical / CNC Hydraulic
- Adequate tonnage at each platen
</t>
  </si>
  <si>
    <t xml:space="preserve"> - Manual loading vs. automated loading
- Parts should not hit each other while loading.
- Load pattern should be consistent.
</t>
  </si>
  <si>
    <t>Material traceability and Lot control maintained</t>
  </si>
  <si>
    <t xml:space="preserve"> - Quality System in place to maintain material lot# traceability for automated loading process
- Quality system in place to detect parts when two different material lot# being processed in sintering.
</t>
  </si>
  <si>
    <t xml:space="preserve"> - Furnace should be properly maintained and it should have scheduled preventive maintenance. The PM records are readily available.
- There should not be visible leakage of heat / gas
- The furnace atmosphere is maintained and there is no issue of parts oxidation.
</t>
  </si>
  <si>
    <t>Material Dryers are in use and appear in good condition</t>
  </si>
  <si>
    <t xml:space="preserve"> - Use of insulated hoses
- Desiccant is changed regularly (every 3000 hrs)
- Filters are cleaned regularly (daily/weekly)
- Air inlet thermometer is used to monitor 
   temperature
- Dry air is monitored with a Dew Point Meter
  (Maintains between 0F and 40F)
- Material containers have covers  when in use
- Part numbers clearly labeled on boxes and stored in allocated areas
</t>
  </si>
  <si>
    <t xml:space="preserve"> - All material specifications are available &amp; known
- Lot numbers are controlled and traceable
- Boxes and drums are clean and sealed
- Material containers have covers  when in use
- Part numbers clearly labeled on boxes and stored in allocated areas
</t>
  </si>
  <si>
    <t xml:space="preserve"> - Tools are designed for maximum efficiency (hot vs. cold runner, number of cavities)
- Use of automation &amp; robotics is appropriate
- Secondary processing (de-flashing) is minimal
</t>
  </si>
  <si>
    <t xml:space="preserve"> - Number of machines can support capacity
- Tonnage of machines is appropriate for product
- Type of screw used is appropriate
- Clamping system is appropriate for design of  
   product
</t>
  </si>
  <si>
    <t xml:space="preserve"> - PPAP is received from sub-supplier
- C of A is received with each material shipment
- Independent  3rd party validation of C of A takes place on specified frequency
- Certified 3rd party labs are used and certificates are available.
- Receiving inspection in place
- heat #s are recorded</t>
  </si>
  <si>
    <t xml:space="preserve"> - All material specifications are available &amp; known
- Lot numbers are controlled and traceable including heat numbers
- Bar stock is labeled and colour coded for size or material
</t>
  </si>
  <si>
    <t xml:space="preserve">a. Are all molding parameters clearly defined and available at presses?  
b. Where applicable are stamping parameters defined?
c. Is process for removing excess flash automated to insure consistency for flash removal? 
d. Is a tool change log present at machine where applicable?
e. In process drawings are controlled.
f. Gauging in place for all critical, significant features.
g. Control charts available for critical features and being filled out properly.
h. Perform weights are closely monitored to control Flash / under fill of seal.
</t>
  </si>
  <si>
    <t>a. Controls in place for monitoring rubber prep process i.e..: Mill roll temp.; perform tooling temp.; cutter speed, weight verification; poppet die size; shape / wedge cut; specific gravity;  
d. FIFO in place for coated mat'l.
e. Identification for FIFO and WIP is in place.</t>
  </si>
  <si>
    <t>a. Quick Die Change tooling designs.
b. Use of automation &amp; robotics is appropriate.
c. Secondary processing (de-flashing) is minimal.
d. Standardized work charts on site.</t>
  </si>
  <si>
    <t>a. Parameter control check list and follow up (pressure, humidity, speeds, density)
b. Control charts available for critical features.
c. Inspection methods according to the characteristic
d. Preventive maintenance plan for nozzles, pipes, heaters.</t>
  </si>
  <si>
    <t>a. Chemical Concentration and Ph level.
b. Tank Temperature.
c. Submersion Time.
d. Phosphate control charts for thickness on site (if required).
e. Hardness inspection frequency (if required).</t>
  </si>
  <si>
    <t>Are supplier draw lubes listed unapproved source list.</t>
  </si>
  <si>
    <t xml:space="preserve"> - All suppliers must utilize draw lubricants that are listed on an approved lubricant list to ensure compatibility with all subsequent Magna systems. 
</t>
  </si>
  <si>
    <t xml:space="preserve"> - Receiving inspection records include verification of chemistries on certs, as well as dimensional and visual verification of material.
- All material specifications are available &amp; known.
- Lot numbers are controlled and traceable.
</t>
  </si>
  <si>
    <t>What parameters are checked for startup (Dimensional, PLC, etc.).  First piece approval posted.</t>
  </si>
  <si>
    <t>Notes</t>
  </si>
  <si>
    <t>No formal organization chart.
Critical functions open.</t>
  </si>
  <si>
    <t>Organization chart in place.
Some functions open - critical positions filled</t>
  </si>
  <si>
    <t>Organization chart in place.
Some functions open - critical positions filled
Plans to secure additional resources</t>
  </si>
  <si>
    <t>No formal health &amp; safety program in effect
Lack of guarding and other safeties
Lack of cleanliness and organization</t>
  </si>
  <si>
    <t>Safety program in place
Inconsistent application of health &amp; safety rules
Lack of cleanliness and organization</t>
  </si>
  <si>
    <t>Safety program in place
Generally consistent application of health &amp; safety rules
Plant is generally clean and organized</t>
  </si>
  <si>
    <t>Evidence of strong health &amp; safety program in place
Consistent application of health &amp; safety rules
Plant is clean and organized</t>
  </si>
  <si>
    <t>No evidence of communication to employees
No formal suggestion program in place</t>
  </si>
  <si>
    <t>Some evidence of communication to employees
Evidence of customer requirements communicated to employees</t>
  </si>
  <si>
    <t xml:space="preserve">Consistent evidence of communication
Key Customer performance indicators reviewed regularly
Employee suggestion program in place
</t>
  </si>
  <si>
    <t xml:space="preserve">Consistent evidence of communication
Key Customer and internal performance indicators reviewed regularly
Employee suggestion program in place
</t>
  </si>
  <si>
    <t>No formal continous improvement program 
Lack of key performance metrics</t>
  </si>
  <si>
    <t>Evidence of continuous improvement program
Key operational metrics identified</t>
  </si>
  <si>
    <t>Evidence of continuous improvement program
Key operational metrics identified
Evidence of regular management reviews</t>
  </si>
  <si>
    <t>Evidence of continuous improvement program
Goals defined in Business Plan
Key operational metrics identified
Evidence of regular management reviews
Evidence of Cost of Quality analysis &amp; tracking</t>
  </si>
  <si>
    <t>No formal job descriptions at any level
Lack of evidence to support training</t>
  </si>
  <si>
    <t>Job descriptions for all production functions
Evidence of training for production functions</t>
  </si>
  <si>
    <t>Job descriptions for all levels of the organization
Evidence of training at all levels</t>
  </si>
  <si>
    <t>Job descriptions for all levels of the organization
Evidence of training at all levels
Training needs defined and tracked
Cross-training matrices available</t>
  </si>
  <si>
    <t>No awareness of customer requirements
No evidence of training 
Lack of resources to support customer</t>
  </si>
  <si>
    <t>Aware of customer requirements
Some level of support in place to support</t>
  </si>
  <si>
    <t>Aware of customer requirements
Customer support availabel in language of Customer and available for 24 hrs as needed</t>
  </si>
  <si>
    <t>Aware of customer requirements
Customer support availabel in language of Customer and available for 24 hrs as needed
Support available on all shifts and supplier accounts for absenteeism</t>
  </si>
  <si>
    <t>No formal LPA process</t>
  </si>
  <si>
    <t>No formal process
Some evidence of layered audits</t>
  </si>
  <si>
    <t>Formal process in place
Evidence of audits completed</t>
  </si>
  <si>
    <t>Formal process in place
Evidence of audits completed
Evidence of corrective action implemented
Evidence of continuous improvement via LPA</t>
  </si>
  <si>
    <t>No formal process in place</t>
  </si>
  <si>
    <t>No formal process
Some evidence of design or contract reviews</t>
  </si>
  <si>
    <t>Formal process in place
Evidence of contract reviews
Evidence of review &amp; understanding of Key/Critical characteristics</t>
  </si>
  <si>
    <t>Formal process in place
Evidence of contract reviews
Evidence of review &amp; understanding of Key/Critical characteristics
Evidence of Cross-functional teams</t>
  </si>
  <si>
    <t>No formal process
Unaware of requirements</t>
  </si>
  <si>
    <t>Formal process in place to ensure global working conditions internally</t>
  </si>
  <si>
    <t>Formal process in place to ensure global working conditions internally and at supplier locations</t>
  </si>
  <si>
    <t>No formal process or procedure
Evidence of internal systems to ensure health &amp; safety, competitive wages, working conditions etc</t>
  </si>
  <si>
    <t>Supplier Contact Name:</t>
  </si>
  <si>
    <t xml:space="preserve">Supplier Contact Postion:
Supplier Contact Phone: </t>
  </si>
  <si>
    <t>09/30/2011-V16</t>
  </si>
  <si>
    <t>Supplier contact information added</t>
  </si>
  <si>
    <t>Scoring method revised and descriptions added</t>
  </si>
  <si>
    <t>No formal or documented system in place
Evidence of sporadic reviews
No design or manufacturing feasibility studies</t>
  </si>
  <si>
    <t>Documented system in place
Evidence of systemic reviews
Proper feasibilities completed</t>
  </si>
  <si>
    <t>Documented system in place
Evidence of systemic reviews
Proper feasibilities completed
Evidence of cross functional teams</t>
  </si>
  <si>
    <t>Documented system in place
Evidence of systemic reviews
Proper feasibilities completed
Evidence of cross functional teams
Evidence of regular, scheduled reviews</t>
  </si>
  <si>
    <t>No records of program reviews</t>
  </si>
  <si>
    <t>Documented procedure for program reviews
Records of completed program reviews
Reviews include Customer, as appropriate
Open issues tracked and closed in timely manner</t>
  </si>
  <si>
    <t xml:space="preserve">Documented procedure for program reviews
Records of completed program reviews
Open issues tracked </t>
  </si>
  <si>
    <t>Documented procedure for program reviews
some records of completed program reviews
Inconsistent or no tracking of open issues</t>
  </si>
  <si>
    <t xml:space="preserve">Some electronic capability
Unable to support all customers electronically
</t>
  </si>
  <si>
    <t xml:space="preserve">No electronic capability to communicate (eg. IGIS, Unigraphics, CATIA, ProEng etc.)
</t>
  </si>
  <si>
    <t xml:space="preserve">Some electronic capability
Use outside/contract source, as necessary
Unable to support all customers electronically
</t>
  </si>
  <si>
    <t>Full capability to communicate electronically with all existing customers</t>
  </si>
  <si>
    <t>Organization chart in place and is current
All functions filled
Succession planning in place</t>
  </si>
  <si>
    <t>No system or process to review packaging requirements
No internal resources responsible</t>
  </si>
  <si>
    <t>Process to ensure review and approval of packaging
Internal resources with sufficient knowledge
Customer approval obtained</t>
  </si>
  <si>
    <t>No review of packaging unless driven by the cusomer
Limited or no internal knowledge/resources</t>
  </si>
  <si>
    <t>Process to ensure review and approvel of packaging
Sufficient internal knowledge/resources</t>
  </si>
  <si>
    <t>No system or process to validate equipment
No evidence of run at rate studies</t>
  </si>
  <si>
    <t>Process to ensure equipment validation
Records verify completion of run at rate studies
Evidence of customer sign-off/approvals</t>
  </si>
  <si>
    <t>Evidence of equipment validation prior to start of production
No evidence or limited evidence of run at rate studies to verify meeting capacity requirements</t>
  </si>
  <si>
    <t>Evidence of equipment validation prior to start of production
Evidence suggests run at rate conducted in most situations, but lack of formal process</t>
  </si>
  <si>
    <t>"Notes" added to header of each section</t>
  </si>
  <si>
    <r>
      <rPr>
        <b/>
        <i/>
        <u/>
        <sz val="12"/>
        <rFont val="Arial"/>
        <family val="2"/>
      </rPr>
      <t>NOTES:</t>
    </r>
    <r>
      <rPr>
        <b/>
        <i/>
        <sz val="12"/>
        <rFont val="Arial"/>
        <family val="2"/>
      </rPr>
      <t xml:space="preserve">
1. If a particular element is currently "N/A" (not applicable) and there is no current risk to Magna, enter score of "3" for that element and add a note of explanantion in the "Notes" section.
2. If a particular element is currently "N/A" but there is the potential of future risk to Magna, enter score of "2" for that element and add a note of explanation in the "Notes" section.</t>
    </r>
  </si>
  <si>
    <t>No system to ensure verification of material at start of program launch</t>
  </si>
  <si>
    <t>Evidence of some containment in place, but only on a limited basis
Supplier only implements containment when directed by the Customer</t>
  </si>
  <si>
    <t>Product containment plan is defined as part of program launch process
Pre-launch control plans in place
Failure modes analyzed and corrective action implemented</t>
  </si>
  <si>
    <t>Product containment plan is defined as part of program launch process
Production control plans used - no pre-launch plans</t>
  </si>
  <si>
    <t>No formal system to track changes and ensure changes are managed through entire system</t>
  </si>
  <si>
    <t xml:space="preserve">Formal change management system in place 
All changes assessed for impact on product and system
All affected documentation updated 
</t>
  </si>
  <si>
    <t>Changes are tracked but lack formal system to ensure documentation is updated, accordingly
Not all changes are officially managed</t>
  </si>
  <si>
    <t>No focus on mistake proofing or error prevention
Focus is on detection and reliance on operators</t>
  </si>
  <si>
    <t>Heavy reliance on operators, but some focus on automated error detection</t>
  </si>
  <si>
    <t>Formal change management system in place 
All changes assessed for impact on product and system - use cross functional approach
All affected documentation updated 
KPC's identified and capability is tracked</t>
  </si>
  <si>
    <t>Significant focus on error prevention 
High use of mistake proofing in manufacturing process</t>
  </si>
  <si>
    <t>Significant focus on error prevention 
High use of mistake proofing in manufacturing process
Mistake proofing driven by FMEA and RPN reduction</t>
  </si>
  <si>
    <t>Process Flow Diagram and actual production flow do not match</t>
  </si>
  <si>
    <t>Process flow diagram matches actual production flow of materials and manufacturing process, including all inspection points</t>
  </si>
  <si>
    <t>Process flow and manufacturing basically match, but some out of sequence steps noted</t>
  </si>
  <si>
    <t>Process flow and manufacturing process match but inspection points out of sequence</t>
  </si>
  <si>
    <t>No linkage between FMEA's, Control Plans and Process Flows</t>
  </si>
  <si>
    <t>Process Flow and Process Control Plan match, but no obvious link to FMEA's</t>
  </si>
  <si>
    <t>Process Flow and Process Control Plan match and evident match to FMEA's</t>
  </si>
  <si>
    <t>Process Flow and Process Control Plan match and evident match to FMEA's
Evidence of periodic reviews</t>
  </si>
  <si>
    <t>No tracking of critical and special characteristics</t>
  </si>
  <si>
    <t>Critical/Special characteristics tracked consistently on FMEA, PCP, PFD, Instructions etc.
Required statistical controls in place
Control is on both product and process</t>
  </si>
  <si>
    <t>Criticial characteristics are tracked
Control is focussed on product only, not process</t>
  </si>
  <si>
    <t xml:space="preserve">Critical/Special characteristics tracked consistently on FMEA, PCP, PFD, Instructions etc.
Required statistical controls in place
</t>
  </si>
  <si>
    <t>Total or significant lack of risk numbers on FMEA's</t>
  </si>
  <si>
    <t>Risk numbers assigned on FMEA's, but no evident linkage to customer requirements</t>
  </si>
  <si>
    <t>Risk numbers assigned on FMEA's
Risk numbers linked to customer requirements</t>
  </si>
  <si>
    <t>Risk numbers assigned on FMEA's
Risk numbers linked to customer requirements
Evidence that risk numbers are revised, based on historical or statistical data, or issues</t>
  </si>
  <si>
    <t>No linkage between RPN's and mistake proofing</t>
  </si>
  <si>
    <t>Evidence of improvements to mistake proofing, but no visible link to RPN's</t>
  </si>
  <si>
    <t>Evidence of link between addition of mistake proofing and reduction plan for RPN's</t>
  </si>
  <si>
    <t>Evidence of link between addition of mistake proofing and reduction plan for RPN's
Focus on RPN reduction for both product and process</t>
  </si>
  <si>
    <t>No reference to gauges, test equipment or test frequency on control plans</t>
  </si>
  <si>
    <t>Control plans identify required gauging, test equipment and frequencies
Only minor exceptions noted</t>
  </si>
  <si>
    <t>Control plans identify required gauging, test equipment and frequencies
No visible exceptions noted</t>
  </si>
  <si>
    <t>Control plans identify required gauging, test equipment and frequencies
No visible exceptions noted
Frequencies are adjusted based on issues and historical data</t>
  </si>
  <si>
    <t>No work or operator instructions posted, or significant lack of instructions</t>
  </si>
  <si>
    <t>Work instructions posted or readily available
Repair/rework instructions posted or available
Instructions match level of Control Plans</t>
  </si>
  <si>
    <t>Work instructions posted or readily available
Repair/rework instructions posted or available
Instructions do not match level of Control Plans</t>
  </si>
  <si>
    <t>Work instructions posted or available for operators
No rework/repair instructions</t>
  </si>
  <si>
    <t>No start up procedures defines
No evidence of start up controls - such as first-piece, containment etc.</t>
  </si>
  <si>
    <t>Start up process defined
First-off samples available at all appropriate operations
Evidence of first piece approval/signature</t>
  </si>
  <si>
    <t xml:space="preserve">Start up process defined
First-off samples available at all appropriate operations - some exceptions noted
</t>
  </si>
  <si>
    <t xml:space="preserve">Start up process defined
First-off samples available at all appropriate operations - no exceptions noted
</t>
  </si>
  <si>
    <t>No tracking system in place</t>
  </si>
  <si>
    <t>System in place to track Customer PPAP submissions 
Evidence of some PPAP samples available</t>
  </si>
  <si>
    <t>System in place to track Customer PPAP submissions 
Evidence of all PPAP samples available</t>
  </si>
  <si>
    <t>System in place to track Customer and supplier PPAP submissions 
Evidence of all PPAP samples available
PPAP issues properly addressed</t>
  </si>
  <si>
    <t>Process in place to communicate design requirements and engineering specifications to suppliers
Minor exceptions noted</t>
  </si>
  <si>
    <t>Process in place to communicate design requirements and engineering specifications to suppliers
No exceptions noted</t>
  </si>
  <si>
    <t>Process in place to communicate design requirements and engineering specifications to suppliers
Suppliers sign off/acknowledge requirements
No exceptions noted</t>
  </si>
  <si>
    <t>No documented system of communication in place</t>
  </si>
  <si>
    <t>No documented system to qualify suppliers
No documented system to communicate critical characteristics</t>
  </si>
  <si>
    <t>No documented system to qualify suppliers
System in place to communicate critical characteristics to suppliers</t>
  </si>
  <si>
    <t>Documented system to qualify suppliers
System in place to communicate critical characteristics to suppliers</t>
  </si>
  <si>
    <t>Documented system to qualify suppliers
System in place to communicate critical characteristics to suppliers
Records of supplier audits
Records of design/characteristic reviews</t>
  </si>
  <si>
    <t>All required certifications are current, including ISO, TS, VDA, CQI etc.
No current open corrective actions from last audit</t>
  </si>
  <si>
    <t>Supplier has no certifications at present</t>
  </si>
  <si>
    <t>Supplier has minimum of ISO certification
Lacks TS/VDA certification</t>
  </si>
  <si>
    <t>Supplier has all applicable certifications, including ISO, TS, VDA, CQI - as applicable</t>
  </si>
  <si>
    <t>No formal internal schedule of review</t>
  </si>
  <si>
    <t>No formal schedule of review
Some evidence of completed internal audits</t>
  </si>
  <si>
    <t>Formal schedule of review over 12 month period
Evidence of audits completed on schedule</t>
  </si>
  <si>
    <t>Formal schedule of review over 12 month period
Evidence of audits completed on schedule
All corrective actions completed on time</t>
  </si>
  <si>
    <t>Multiple examples of posted documents not current to revision level for selected part(s)</t>
  </si>
  <si>
    <t>Documented system in place
Several documents posted not current to revision level</t>
  </si>
  <si>
    <t>Documented system in place
Only one or two documents posted not current to revision level</t>
  </si>
  <si>
    <t>Documented system in place
No examples of outdated documents found</t>
  </si>
  <si>
    <t>Documented, formal problem resolution process that includes:
- both external (customer) and internal issues
- cross-functional team approach
- thorough 8D/5 Why process in place
- timely response to all issues
- corrective action drives update to all related 
   documents</t>
  </si>
  <si>
    <t>Noticeable lack of formal process
Focus only on external issues
Multiple open issues and/or late responses
No cross-functional approach</t>
  </si>
  <si>
    <t>Documented procedure
Issues addressed in timely manner
Lack cross-functional approach</t>
  </si>
  <si>
    <t>Documented procedure
Timely response to internal &amp; external issues
Cross functional approach used</t>
  </si>
  <si>
    <t xml:space="preserve">All suspect/defective material clearly marked
Suspect material segregated in secure area
Suspect material clearly accounted for, with appropriate disposition and signatures
Procedures define proper containment activities internally, at suppliers and at customer(s)
</t>
  </si>
  <si>
    <t>Suspect material not clearly identified
Suspect material at production cells, with high potential for mix
Lack of effective containment process</t>
  </si>
  <si>
    <t>Suspect material clearly identified &amp; segregated
Effective containment process internally, at suppliers and at customer(s)
No evidence of signatures detailing disposition and/or lack of secure containment area</t>
  </si>
  <si>
    <t>Suspect material identified but not properly segregated
Some evidence of containment in place
Lack of or poor system to verify final disposition of all suspect material</t>
  </si>
  <si>
    <t>Lack of or poorly managed system
Multiple fixtures/gages with outdated calibration
Gages/fixtures not referenced on Control Plans</t>
  </si>
  <si>
    <t>Formal, but manual system in place
Very few, or no fixtures/gages past due
Fixtures and gages referenced on control plans</t>
  </si>
  <si>
    <t>Formal automated system in place
System generates reminders of calibration due
No evidence of past due calibrations
Fixtures/gages referenced in control plans
Evidence of effective GR&amp;R on all gages</t>
  </si>
  <si>
    <t xml:space="preserve">Formal automated system in place
System generates reminders of calibration due
No evidence of past due calibrations
Fixtures/gages referenced in control plans
Effective MSA system in place </t>
  </si>
  <si>
    <t>Lack of instructions
Lack of operator training documentation
Missing, or no SPC where required</t>
  </si>
  <si>
    <t>Operator gage instruction in place
Operator training records available and current
SPC data current, where required
Adequate re-work gage instructions available at all production and re-work stations</t>
  </si>
  <si>
    <t>Operator gage instruction in place
Operator training records available and current
SPC data current, where required
Re-work gage instructions missing or not posted</t>
  </si>
  <si>
    <t>Gage instructions in place, as required
Evidence of some training records
Some use of SPC, but possibly inconsistent</t>
  </si>
  <si>
    <t>Are all inspection gauges and fixtures stored in a manner that protects them from environmental and / or handling / storage damage?</t>
  </si>
  <si>
    <t>Dedicated storage for gages/fixtures, when not in use
Storage prevents damage or abuse</t>
  </si>
  <si>
    <t>Adequate storage for gages/fixtures
Some, but minimal opportunity for damage</t>
  </si>
  <si>
    <t>Evidence of gages/fixtures inappropriately stored and/or susceptible to damage
No designated storage</t>
  </si>
  <si>
    <t>Storage has been designated but is insufficient
Medium to high potential for damage</t>
  </si>
  <si>
    <t>Does the supplier have sufficient internal capability and equipment to ensure customer performance and specification criteria can be met?</t>
  </si>
  <si>
    <t>Significant lack of internal capability
High reliance on external sources</t>
  </si>
  <si>
    <t>Sufficient resources to monitor most dimensional and material specifications
Some reliance on external sources</t>
  </si>
  <si>
    <t>Internal resources can support dimensional and material requirements
Some performance or specialty requirements are sourced externally</t>
  </si>
  <si>
    <t>Internal resources can support dimensional, material and performance requirements
Only specialty requirements are sourced externally</t>
  </si>
  <si>
    <t>No formal system in place</t>
  </si>
  <si>
    <t>Documented system in place to measure external quality
Performance data is current and includes appropriate PPM and incident data, at minimum
Corrective actions in place to address under performance issues</t>
  </si>
  <si>
    <t>System in place to track external quality
All customers are tracked but, some customer performance data not current
Some corrective actions not addressed in timely manner</t>
  </si>
  <si>
    <t xml:space="preserve">Some customer performance measures in place
Some customers have no performance data
</t>
  </si>
  <si>
    <t>No formal document retention system</t>
  </si>
  <si>
    <t>Document retention system in place
Records not easily retrievable
No system to ensure timely destruction of documents, as per legal or customer requirements
Records not protected from damage</t>
  </si>
  <si>
    <t>Document retention system in place
Documents are protected from damage and readily accessible
Process ensures destruction as per schedule
Records include both paper and data records</t>
  </si>
  <si>
    <t>Document retention system in place
Records easily retrievable
No system to ensure timely destruction of documents, as per legal or customer requirements
Records protected from damage</t>
  </si>
  <si>
    <t>No, or minimal control over out-sourced processes</t>
  </si>
  <si>
    <t>Sub-tier suppliers have at least partial evaluation prior to sourcing
No regular performance reviews</t>
  </si>
  <si>
    <t>Sub-tier suppliers evaluated prior to sourcing
Performance of sub-tiers monitored regularly
No detailed records of review of requirements prior to sourcing</t>
  </si>
  <si>
    <t>Sub-tier suppliers are evaluated prior to sourcing
Performance of sub-tiers monitored regularly
Record of detailed review of requirements with sub-tier suppliers, prior to sourcing</t>
  </si>
  <si>
    <t>No formal system to ensure receipt/validity of customer releases</t>
  </si>
  <si>
    <t xml:space="preserve">System in place to receive and verify customer orders
Regular monitoring of delivery performance
Back up system for receiving orders and system is tested regularly
</t>
  </si>
  <si>
    <t>System in place to receive customer orders, but no verified back up system
No regular tracking of delivery performance</t>
  </si>
  <si>
    <t xml:space="preserve">System in place to receive and verify customer orders
Regular monitoring of delivery performance
Back up system for receiving orders but system is not tested regularly
</t>
  </si>
  <si>
    <t>Poor inventory management system
No apparent flow to material movement
High risk of damage to materials &amp; components</t>
  </si>
  <si>
    <t>Material flow sufficient, from receiving through manufacturing and shipping 
Evidence ofsome  material congestion in places
No apparent FIFO
Potential for material damage</t>
  </si>
  <si>
    <t xml:space="preserve">Good material flow throughout manufacturing facility - no apparent bottlenecks
Material identified at all stages of the process
System in place to monitor inventory levels
Lacking evidence of effective FIFO
</t>
  </si>
  <si>
    <t xml:space="preserve">Good material flow throughout manufacturing facility - no apparent bottlenecks
Material identified at all stages of the process
System in place to monitor inventory levels
Plans in place to reduce inventory
Evidence of effective FIFO in place
</t>
  </si>
  <si>
    <t>No, or very minimal traceability evident</t>
  </si>
  <si>
    <t>Traceability on finished product but lacking on raw materials and components</t>
  </si>
  <si>
    <t>Full material traceability on raw and finished materials
Maximum period of traceability is &lt;8 hours, or one shift
Traceability indicated on shipping labels</t>
  </si>
  <si>
    <t>Full material traceability on raw and finished materials
Maximum period of traceability is &gt;8 hours, or one shift
Traceability indicated on shipping labels</t>
  </si>
  <si>
    <t>No verification of materials prior to shipping</t>
  </si>
  <si>
    <t>Validation prior to shipping is limited to verification of part number, only</t>
  </si>
  <si>
    <t>System in place to verify each customer shipment for:
- quantity
- correct part
- proper labelling
- part damage</t>
  </si>
  <si>
    <t>System in place to verify shipments, but limited to:
- part number
- part quantity</t>
  </si>
  <si>
    <t>No apparent link between customer orders and orders/receipts of purchased materials</t>
  </si>
  <si>
    <t>Raw materials/components inventories tracked and ordered according to min/max values
No linkage to customer orders or releases</t>
  </si>
  <si>
    <t>Raw materials/components tied to customer releases
Storage sufficient to prevent damage or mixing
System in place to provide warning for low inventories
Customers proactively notified of order concerns</t>
  </si>
  <si>
    <t xml:space="preserve">Raw materials/components tied to customer releases
Storage sufficient to prevent damage or mixing
System in place to provide warning for low inventories
</t>
  </si>
  <si>
    <t>No evidence of min/max values set
No regular cycle or inventory counts</t>
  </si>
  <si>
    <t>Min and max values set on inventory
No inventory counts conducted on regular basis</t>
  </si>
  <si>
    <t>Min and max values set on inventory
Inventory counts conducted on regular basis</t>
  </si>
  <si>
    <t>Min and max values set on inventory
Inventory counts conducted on regular basis
Inventory turns are at acceptable level, or as defined in the business plan</t>
  </si>
  <si>
    <t>Off-site warehouses used
No visible controls in place</t>
  </si>
  <si>
    <t>No off-site warehouse used, or
Warehouse used but regular inventory counts monitored
Inventory validated through periodic count
Warehouse protects agains damage or loss</t>
  </si>
  <si>
    <t>Off-site warehouses used
Regular counts of inventory received, but not validated regularly</t>
  </si>
  <si>
    <t>No off-site warehouse used, or
Warehouse used but regular inventory counts monitored
Warehouse protects agains damage or loss</t>
  </si>
  <si>
    <t>AIAG labelling requirements not being met</t>
  </si>
  <si>
    <t>Labelling meets all AIAG requirements
Labelling approved by Customer prior to first shipment
All shipped material meet AIAG standard</t>
  </si>
  <si>
    <t>AIAG standard met only when demanded by Customer</t>
  </si>
  <si>
    <t>Labelling meets AIAG requirements
All shipped material meets AIAG standard
Customer approval not obtained prior to shipping</t>
  </si>
  <si>
    <t>Supplier does not issue ASN on regular basis, or issues in excess of 30 minutes prior to shipment</t>
  </si>
  <si>
    <t>Supplier almost always issues ASN but at times in excess of 30 minutes prior to shipment</t>
  </si>
  <si>
    <t>Supplier issues ASN for all shipments
ASN issued at maximum of 30 minutes prior to shipment</t>
  </si>
  <si>
    <t>Supplier issues ASN for all shipments
ASN issued at maximum of 30 minutes prior to shipment
Process in place to verify ASN to Bill of Lading to Customer order</t>
  </si>
  <si>
    <t>Supplier completely unaware of requirements</t>
  </si>
  <si>
    <t>Supplier working on compliance with division
Supplier on track with timing to achieve compliance</t>
  </si>
  <si>
    <t>Supplier notified of need to comply (by division)
Minimal progress towards compliance</t>
  </si>
  <si>
    <t>Supplier is C-TPAT/PIP compliant 
Records support compliance</t>
  </si>
  <si>
    <t>No formal process or procedure in place</t>
  </si>
  <si>
    <t>Documented system to qualify tool/fixture repairs
System ensures sign off by qualified personnel
System ties in to production first-off procedure</t>
  </si>
  <si>
    <t>Documented system to qualify tool/fixture repairs
No formal sign off procedure</t>
  </si>
  <si>
    <t xml:space="preserve">Documented system to qualify tool/fixture repairs
System ensures sign off by qualified personnel
</t>
  </si>
  <si>
    <t>No database or formal tracking system for tools</t>
  </si>
  <si>
    <t>Adequate tracking system for tooling
Customer ownership validated via asset tags
Proper storage location for tooling not in production
Tool maintenance records maintained and available for review</t>
  </si>
  <si>
    <t>Adequate tracking system for tooling
Customer ownership validated via asset tags
Tool maintenance records maintained and available for review</t>
  </si>
  <si>
    <t>Adequate tracking system for tooling
Missing asset tags on tools
Tool maintenance records missing or not available at all</t>
  </si>
  <si>
    <t>Lack of designated storage for tooling</t>
  </si>
  <si>
    <t>Designated storage for tooling
Storage allows for damage from environment or handling</t>
  </si>
  <si>
    <t>Designated storage for tooling
Storage protects against damage from environment or handling</t>
  </si>
  <si>
    <t>Designated storage for tooling
Storage protects against damage from environment or handling
Storage in an area readily accessible</t>
  </si>
  <si>
    <t>No regular inventory</t>
  </si>
  <si>
    <t>Regular inventory completed at a prescribed frequency</t>
  </si>
  <si>
    <t>Regular inventory completed at a prescribed frequency
Inventory matched to customer asset records</t>
  </si>
  <si>
    <t>Regular inventory completed at a prescribed frequency
Inventory matched to customer asset records
Tooling engineering levels validated annually, as required</t>
  </si>
  <si>
    <t>No formal review process in place</t>
  </si>
  <si>
    <t>Documented system to track tooling orders
Monitored as part of APQP
Customer updated on potential issues</t>
  </si>
  <si>
    <t>Documented system to track tooling orders
Minimal evidence of customer updates</t>
  </si>
  <si>
    <t>Documented system to track tooling orders
Tooling tracked to implementation timeline
Evidence of customer updates</t>
  </si>
  <si>
    <t>No formal preventive maintenance plan in place</t>
  </si>
  <si>
    <t>Preventive maintenance in place
Maintenance driven by tooling/equipment downtime
Maintenance includes production tooling, equipment and fixtures</t>
  </si>
  <si>
    <t>Evidence of TPM (Total Productive Maintenance)</t>
  </si>
  <si>
    <t>Evidence of an effective preventive maintenance program in place
Records validate maintenance occurs as scheduled</t>
  </si>
  <si>
    <t>Very little or no knowledge of capacity available</t>
  </si>
  <si>
    <t>Supplier has knowledge of available capacity
Capacity forecast driven by high level factors such as floor space, total hours available
No detail on equipment capacity</t>
  </si>
  <si>
    <t>Supplier has knowledge of available capacity
Evidence of current capacity studies on equipment</t>
  </si>
  <si>
    <t>Supplier has knowledge of available capacity
Evidence of current capacity studies on equipment
OEE studies available for review
Sufficient resource planning is evident</t>
  </si>
  <si>
    <t>Supplier lacks internal expertise on product or process technology to support Magna business
Magna represents &gt;50% of supplier's overall business</t>
  </si>
  <si>
    <t>Supplier has full technical capability to support Magna business
Magna represents &gt;35% but &lt;50% of supplier's overall business</t>
  </si>
  <si>
    <t>Supplier has full technical capability to support Magna business
Some secondary processing out-sourced
Magna represents &gt;35% but &lt;50% of supplier's overall business</t>
  </si>
  <si>
    <t>Supplier has full technical capability to support Magna business
No out-sourcing of secondary processing
Magna represents &lt;35% of supplier's overall business</t>
  </si>
  <si>
    <t>Supplier is a direct competitor to Magna, with same OE Customer base</t>
  </si>
  <si>
    <t>Supplier is a direct competitor to Magna, but with different OE Customer base</t>
  </si>
  <si>
    <t>Supplier is competitor with Magna, but with different technology and/or products</t>
  </si>
  <si>
    <t>Supplier does not compete with Magna
Supplier is not an OE supplier</t>
  </si>
  <si>
    <t>No system in place to track quote response
No system to ensure cross-functional review</t>
  </si>
  <si>
    <t>Cross functional team reviews quotes for feasibility
No formal tracking system in place</t>
  </si>
  <si>
    <t>Cross functional team reviews quotes for feasibility
Formal tracking system in place</t>
  </si>
  <si>
    <t>Cross functional team reviews quotes for feasibility
Formal tracking system in place
Supplier is meeting timing requirements</t>
  </si>
  <si>
    <t>No formal process in place
Primary method of communication is verbal</t>
  </si>
  <si>
    <t>Formal RFQ/SOW sent to suppliers
Suppliers asked to sign off on feasibility
Only qualified/approved suppliers are used</t>
  </si>
  <si>
    <t xml:space="preserve">Formal RFQ/SOW sent to suppliers
</t>
  </si>
  <si>
    <t xml:space="preserve">Formal RFQ/SOW sent to suppliers
Suppliers asked to sign off on feasibility
</t>
  </si>
  <si>
    <t>Supplier is unionized
Contract expiry is in &lt;3months
No contingency planning in place at this time</t>
  </si>
  <si>
    <t>Supplier is unionized
Contract expiry is in 3-6 months
No contingency planning in place at this time</t>
  </si>
  <si>
    <t>Supplier is unionized
Contract expiry is in 3-6 months
Contingency planning in place at this time</t>
  </si>
  <si>
    <t>Supplier is not unionized or,
Contract expiry is minimum of 12 months away
Contract expiry in 6-12 months, but contingencies being planned</t>
  </si>
  <si>
    <t>Inadequate coverage for damage or loss
No coverage on customer owned tooling or equipment</t>
  </si>
  <si>
    <t>Facility is owned
Proof available to verify adequate insurance
Customer owned capital insured (Bailee Bond)</t>
  </si>
  <si>
    <t>Facility on long-term lease
Some insurance but likely inadequate to cover full loss</t>
  </si>
  <si>
    <t>Facility on long-term lease
Proof available to verify adequate insurance
Customer owned capital insured (Bailee Bond)</t>
  </si>
  <si>
    <t>No knowledge of websites or available resources</t>
  </si>
  <si>
    <t>Full awareness of website
Accesses and uses specific sites as directed by division(s)</t>
  </si>
  <si>
    <t>Some, but minimal knowledge of websites</t>
  </si>
  <si>
    <t>Full knowledge of Magna and/or Group website
Limited or no use of sites as directed by division</t>
  </si>
  <si>
    <t>No formal procedure for selection of suppliers
No, or minimal tracking of supplier performance</t>
  </si>
  <si>
    <t>Procedure defines selection of supplier
Supplier performance is measured/monitored
No evident signs of supplier development</t>
  </si>
  <si>
    <t xml:space="preserve">Procedure defines selection of supplier
Supplier assessments conducted
Supplier performance is measured/monitored
Minimal supplier development activity
</t>
  </si>
  <si>
    <t xml:space="preserve">Procedure defines selection of supplier
Supplier assessments conducted
Supplier performance is measured/monitored
Adequate resources to manage supply base
Evidence of supplier development activity
</t>
  </si>
  <si>
    <t>No formal system in place
Supplier performance not monitored or,
No reaction to poor supplier performance</t>
  </si>
  <si>
    <t>No formal system in place
Supplier performance monitored, but no reaction to poor performance</t>
  </si>
  <si>
    <t>Formal system in place
Supplier performance monitored
Development activities evident with poor performing suppliers</t>
  </si>
  <si>
    <t>Formal system in place
Supplier performance monitored
Development activities evident with poor performing suppliers
Process in place to prevent new business to poor performing suppliers</t>
  </si>
  <si>
    <t>No internal resources with appropriate knowledge of NAFTA</t>
  </si>
  <si>
    <t>NAFTA compliance manual/procedures in place
Adequate resources to manage NAFTA activity
Alternate resources also familiar enough with NAFTA to provide back up</t>
  </si>
  <si>
    <t xml:space="preserve">NAFTA compliance manual/procedures in place
Adequate resources to manage NAFTA activity
</t>
  </si>
  <si>
    <t xml:space="preserve">NAFTA compliance manual/procedures in place
Lack of adequate resources to manage NAFTA activity
</t>
  </si>
  <si>
    <t>Poor housekeeping practices
No evidence of 5S principles in place
Risk to employees health &amp; safety</t>
  </si>
  <si>
    <t>Some areas of good housekeeping, but very sporadic
Some risk to employees health &amp; safety</t>
  </si>
  <si>
    <t>Supplier has no formal capacity review or planning available</t>
  </si>
  <si>
    <t>No formal capacity review avaialbe
Supplier appears to have open manufacturing capacity available</t>
  </si>
  <si>
    <t>Supplier has capacity planning as part of business process
Capacity planning based on customer requirements</t>
  </si>
  <si>
    <t>Supplier has capacity planning as part of business process
Capacity planning based on customer requirements
Capacity planning includes both manufacturing capacity as well as human resources</t>
  </si>
  <si>
    <t>No formal process to track scheduled or unscheduled downtime</t>
  </si>
  <si>
    <t>Scheduled downtime tracked
Lack of detailed tracking of unscheduled downtime</t>
  </si>
  <si>
    <t>Scheduled and unscheduled downtime is tracked
Lack of documented response to address unscheduled downtime
Customer not notified if downtime anticipated to affect Customer</t>
  </si>
  <si>
    <t>Scheduled and unscheduled downtime is tracked
Evidence of documented response to address and reduce unscheduled downtime
Customer notified if downtime anticipated to affect Customer</t>
  </si>
  <si>
    <t>No formal process in place to track performance of key measurables and drive improvement</t>
  </si>
  <si>
    <t>Key measurables are tracked
Lack of formal plans to drive improvement</t>
  </si>
  <si>
    <t>Key measurables are tracked
Formal plans in place to drive improvement</t>
  </si>
  <si>
    <t>Key measurables are tracked
Formal plans in place to drive improvement
Supplier is generally meeting improvement targets</t>
  </si>
  <si>
    <t>No layout or mapping of production flow, available</t>
  </si>
  <si>
    <t>Plant layout available
Current layout matches existing production flow
System in place to ensure Customer notified when production process/flow is changed</t>
  </si>
  <si>
    <t xml:space="preserve">Plant layout available
Current layout matches existing production flow
</t>
  </si>
  <si>
    <t>Plant layout available
Current production flow differs from existing plant layout</t>
  </si>
  <si>
    <t>Formal program in place
Insufficient records of safety audits</t>
  </si>
  <si>
    <t>No formal safety program in place
Elevated level of risk for employees</t>
  </si>
  <si>
    <t>Formal safety program in place
Records of safety audits available and current
Some evidence of protective equipment not being worn/used in areas of the plant</t>
  </si>
  <si>
    <t>Formal safety program in place
Safety audits on file and are current
Safety/protective equipment being used throughout the plant
Low level of risk for employees</t>
  </si>
  <si>
    <t>No formal tracking of absenteeism</t>
  </si>
  <si>
    <t>Absenteeism is tracked to a defined target
Lack of documented plans to address absenteeism above target</t>
  </si>
  <si>
    <t>Absenteeism is tracked to a defined target
Documented plans to address absenteeism above target</t>
  </si>
  <si>
    <t>Absenteeism is tracked to a defined target
Documented plans to address absenteeism above target
Evidence of sufficient cross-training to prevent absenteeism presenting risk to customer</t>
  </si>
  <si>
    <t>No formal training program</t>
  </si>
  <si>
    <t>Evidence of training for new employees
Training includes health and safety training
Training is sufficient to ensure job requirements can be met</t>
  </si>
  <si>
    <t xml:space="preserve">Evidence of training program for new employees
Training includes health and safety training
Training is sufficient to ensure job requirements can be met
Evidence of cross-training
</t>
  </si>
  <si>
    <t>Evidence of training program for new employees
Training includes health and safety training
Training is sufficient to ensure job requirements can be met
Evidence of cross-training
Training effectiveness is monitored
Evidence of training needs analysis on regular basis</t>
  </si>
  <si>
    <t>No formal tracking system in place
Informal system in place but high potential for obsolete drawings/specifications in the system</t>
  </si>
  <si>
    <t>Formal system in place to track drawing and specification levels
All appropriate documentation and control plans reference latest drawings available
System ensures annual review/validation with customer</t>
  </si>
  <si>
    <t>Informal or manual system in place
System is fairly robust with minimal opportunity for mistakes</t>
  </si>
  <si>
    <t xml:space="preserve">Formal system in place to track drawing and specification levels
All appropriate documentation and control plans reference latest drawings available
</t>
  </si>
  <si>
    <t>No system to track validation requirements</t>
  </si>
  <si>
    <t>System in place to track validation requirements
Some validations completed as per schedule, but numerous validations delinquent</t>
  </si>
  <si>
    <t>System in place to track validation requirements
Validations completed as per requirement, including (but not limited to):
- PPAP
- FMVSS/Regulatory
- CQI</t>
  </si>
  <si>
    <t>System in place to track validation requirements
Validations completed as per requirement, including (but not limited to):
- PPAP
- FMVSS/Regulatory
- CQI
System is proactive and issues notices of due validations</t>
  </si>
  <si>
    <t>Supplier unable to communicate engineering data, internally</t>
  </si>
  <si>
    <t>Supplier has system to communicate engineering data
Majority of service is out sourced to a 3rd party</t>
  </si>
  <si>
    <t>Supplier has system to communicate engineering data
Majority of communication is via interna systems
Portion of service is out sourced to a 3rd party</t>
  </si>
  <si>
    <t>Supplier has system to communicate engineering data
All communication is via internal systems</t>
  </si>
  <si>
    <t>Does this Supplier have the latest Customer drawings and specifications for all parts in the program? Does the system ensure drawing/specifications are at the latest level?</t>
  </si>
  <si>
    <t>No formal system in place, or informal system allowing high chance of error</t>
  </si>
  <si>
    <t>Formal system in place
Verification that drawings/specifications at latest level
Change control managed by single individual or department</t>
  </si>
  <si>
    <t>Formal system in place
Verification that drawings/specifications at latest level
Change control managed by cross functional team</t>
  </si>
  <si>
    <t>Formal system in place
Verification that drawings/specifications at latest level
Change control managed by cross functional team
Effective tracking system in place to ensure all changes are addressed, including all documentation
Evidence of sign off by cross functional team</t>
  </si>
  <si>
    <t>From an overall perspective, is this Suppliers facility clean, well maintained and organized both inside and outside? Is there a formal 5S and lean manufacturing process in place?</t>
  </si>
  <si>
    <t>Formal 5S program and review process in place
Majority of manufacturing area is clean and organized
Opportunity for improvement in office areas, or shipping or warehouse areas
Minor risk to employee health &amp; safety</t>
  </si>
  <si>
    <t>Formal 5S program and review process in place
Lean manufacturing program in place
All areas clean and organized, including:
- manufacturing
- office areas
- shipping &amp; receiving and warehouse
- maintenance and lab areas (if applicable)
No obvious risk to employee health &amp; safety</t>
  </si>
</sst>
</file>

<file path=xl/styles.xml><?xml version="1.0" encoding="utf-8"?>
<styleSheet xmlns="http://schemas.openxmlformats.org/spreadsheetml/2006/main">
  <numFmts count="3">
    <numFmt numFmtId="164" formatCode="mm/dd/yy;@"/>
    <numFmt numFmtId="165" formatCode="m/d/yy;@"/>
    <numFmt numFmtId="166" formatCode="m/dd/yy;@"/>
  </numFmts>
  <fonts count="72">
    <font>
      <sz val="10"/>
      <name val="Tahoma"/>
    </font>
    <font>
      <sz val="8"/>
      <name val="Tahoma"/>
      <family val="2"/>
    </font>
    <font>
      <b/>
      <sz val="12"/>
      <name val="Tahoma"/>
      <family val="2"/>
    </font>
    <font>
      <sz val="7"/>
      <name val="Tahoma"/>
      <family val="2"/>
    </font>
    <font>
      <sz val="6"/>
      <name val="Tahoma"/>
      <family val="2"/>
    </font>
    <font>
      <b/>
      <sz val="10"/>
      <name val="Tahoma"/>
      <family val="2"/>
    </font>
    <font>
      <sz val="14"/>
      <name val="Tahoma"/>
      <family val="2"/>
    </font>
    <font>
      <sz val="10"/>
      <name val="Tahoma"/>
      <family val="2"/>
    </font>
    <font>
      <b/>
      <sz val="5"/>
      <name val="Tahoma"/>
      <family val="2"/>
    </font>
    <font>
      <sz val="12"/>
      <name val="Tahoma"/>
      <family val="2"/>
    </font>
    <font>
      <u/>
      <sz val="8"/>
      <name val="Tahoma"/>
      <family val="2"/>
    </font>
    <font>
      <i/>
      <sz val="8"/>
      <name val="Tahoma"/>
      <family val="2"/>
    </font>
    <font>
      <b/>
      <i/>
      <u/>
      <sz val="9"/>
      <name val="Tahoma"/>
      <family val="2"/>
    </font>
    <font>
      <b/>
      <i/>
      <sz val="8"/>
      <name val="Tahoma"/>
      <family val="2"/>
    </font>
    <font>
      <b/>
      <i/>
      <sz val="10"/>
      <name val="Tahoma"/>
      <family val="2"/>
    </font>
    <font>
      <sz val="10"/>
      <name val="Arial"/>
      <family val="2"/>
    </font>
    <font>
      <sz val="13"/>
      <name val="Arial"/>
      <family val="2"/>
    </font>
    <font>
      <b/>
      <sz val="13"/>
      <color indexed="9"/>
      <name val="Arial"/>
      <family val="2"/>
    </font>
    <font>
      <sz val="13"/>
      <color indexed="9"/>
      <name val="Arial"/>
      <family val="2"/>
    </font>
    <font>
      <sz val="16"/>
      <name val="Arial"/>
      <family val="2"/>
    </font>
    <font>
      <b/>
      <sz val="12"/>
      <name val="Arial"/>
      <family val="2"/>
    </font>
    <font>
      <b/>
      <i/>
      <sz val="14"/>
      <name val="Arial"/>
      <family val="2"/>
    </font>
    <font>
      <b/>
      <i/>
      <sz val="10"/>
      <name val="Arial"/>
      <family val="2"/>
    </font>
    <font>
      <b/>
      <sz val="14"/>
      <name val="Tahoma"/>
      <family val="2"/>
    </font>
    <font>
      <sz val="8"/>
      <name val="Arial"/>
      <family val="2"/>
    </font>
    <font>
      <b/>
      <i/>
      <sz val="12"/>
      <name val="Arial"/>
      <family val="2"/>
    </font>
    <font>
      <i/>
      <sz val="10"/>
      <name val="Tahoma"/>
      <family val="2"/>
    </font>
    <font>
      <i/>
      <sz val="12"/>
      <name val="Tahoma"/>
      <family val="2"/>
    </font>
    <font>
      <b/>
      <i/>
      <sz val="12"/>
      <name val="Tahoma"/>
      <family val="2"/>
    </font>
    <font>
      <sz val="10"/>
      <color indexed="12"/>
      <name val="Arial"/>
      <family val="2"/>
    </font>
    <font>
      <b/>
      <sz val="14"/>
      <name val="Arial"/>
      <family val="2"/>
    </font>
    <font>
      <sz val="11"/>
      <name val="Arial"/>
      <family val="2"/>
    </font>
    <font>
      <i/>
      <sz val="9"/>
      <name val="Tahoma"/>
      <family val="2"/>
    </font>
    <font>
      <sz val="11"/>
      <name val="Tahoma"/>
      <family val="2"/>
    </font>
    <font>
      <i/>
      <sz val="11"/>
      <name val="Arial"/>
      <family val="2"/>
    </font>
    <font>
      <sz val="11"/>
      <color indexed="8"/>
      <name val="Arial"/>
      <family val="2"/>
    </font>
    <font>
      <sz val="10"/>
      <color rgb="FF000000"/>
      <name val="Tahoma"/>
      <family val="2"/>
    </font>
    <font>
      <sz val="11"/>
      <name val="Calibri"/>
      <family val="2"/>
      <scheme val="minor"/>
    </font>
    <font>
      <sz val="14"/>
      <color rgb="FF000000"/>
      <name val="Symbol"/>
      <family val="1"/>
      <charset val="2"/>
    </font>
    <font>
      <b/>
      <sz val="14"/>
      <color rgb="FF000000"/>
      <name val="Times New Roman"/>
      <family val="1"/>
    </font>
    <font>
      <sz val="14"/>
      <color rgb="FF000000"/>
      <name val="Times New Roman"/>
      <family val="1"/>
    </font>
    <font>
      <b/>
      <i/>
      <sz val="10"/>
      <color theme="0"/>
      <name val="Tahoma"/>
      <family val="2"/>
    </font>
    <font>
      <b/>
      <sz val="10"/>
      <color theme="0"/>
      <name val="Tahoma"/>
      <family val="2"/>
    </font>
    <font>
      <sz val="10"/>
      <name val="Arial"/>
      <family val="2"/>
    </font>
    <font>
      <b/>
      <sz val="24"/>
      <color indexed="8"/>
      <name val="Arial"/>
      <family val="2"/>
    </font>
    <font>
      <b/>
      <sz val="20"/>
      <color indexed="8"/>
      <name val="Arial"/>
      <family val="2"/>
    </font>
    <font>
      <b/>
      <sz val="14"/>
      <color indexed="8"/>
      <name val="Arial"/>
      <family val="2"/>
    </font>
    <font>
      <b/>
      <sz val="20"/>
      <color indexed="12"/>
      <name val="Arial"/>
      <family val="2"/>
    </font>
    <font>
      <b/>
      <sz val="18"/>
      <color indexed="8"/>
      <name val="Arial"/>
      <family val="2"/>
    </font>
    <font>
      <b/>
      <sz val="10"/>
      <name val="Arial"/>
      <family val="2"/>
    </font>
    <font>
      <b/>
      <sz val="11"/>
      <name val="Arial"/>
      <family val="2"/>
    </font>
    <font>
      <b/>
      <sz val="12"/>
      <color indexed="10"/>
      <name val="Arial"/>
      <family val="2"/>
    </font>
    <font>
      <sz val="12"/>
      <color indexed="10"/>
      <name val="Arial"/>
      <family val="2"/>
    </font>
    <font>
      <b/>
      <sz val="9"/>
      <name val="Arial"/>
      <family val="2"/>
    </font>
    <font>
      <sz val="12"/>
      <name val="Arial"/>
      <family val="2"/>
    </font>
    <font>
      <b/>
      <i/>
      <sz val="20"/>
      <color indexed="8"/>
      <name val="Arial"/>
      <family val="2"/>
    </font>
    <font>
      <sz val="10"/>
      <color indexed="8"/>
      <name val="Arial"/>
      <family val="2"/>
    </font>
    <font>
      <b/>
      <sz val="9"/>
      <color indexed="8"/>
      <name val="Arial"/>
      <family val="2"/>
    </font>
    <font>
      <b/>
      <sz val="10"/>
      <color indexed="8"/>
      <name val="Arial"/>
      <family val="2"/>
    </font>
    <font>
      <b/>
      <sz val="20"/>
      <name val="Arial"/>
      <family val="2"/>
    </font>
    <font>
      <b/>
      <sz val="12"/>
      <color indexed="8"/>
      <name val="Arial"/>
      <family val="2"/>
    </font>
    <font>
      <sz val="8"/>
      <color indexed="8"/>
      <name val="Arial"/>
      <family val="2"/>
    </font>
    <font>
      <u/>
      <sz val="8"/>
      <color indexed="8"/>
      <name val="Arial"/>
      <family val="2"/>
    </font>
    <font>
      <sz val="18"/>
      <name val="Arial"/>
      <family val="2"/>
    </font>
    <font>
      <u/>
      <sz val="8"/>
      <name val="Arial"/>
      <family val="2"/>
    </font>
    <font>
      <sz val="9"/>
      <color indexed="8"/>
      <name val="Arial"/>
      <family val="2"/>
    </font>
    <font>
      <sz val="9"/>
      <name val="Arial"/>
      <family val="2"/>
    </font>
    <font>
      <b/>
      <sz val="8"/>
      <color indexed="10"/>
      <name val="Arial"/>
      <family val="2"/>
    </font>
    <font>
      <b/>
      <sz val="8"/>
      <name val="Arial"/>
      <family val="2"/>
    </font>
    <font>
      <b/>
      <sz val="7"/>
      <name val="Tahoma"/>
      <family val="2"/>
    </font>
    <font>
      <b/>
      <i/>
      <u/>
      <sz val="12"/>
      <name val="Arial"/>
      <family val="2"/>
    </font>
    <font>
      <b/>
      <sz val="13"/>
      <name val="Arial"/>
      <family val="2"/>
    </font>
  </fonts>
  <fills count="17">
    <fill>
      <patternFill patternType="none"/>
    </fill>
    <fill>
      <patternFill patternType="gray125"/>
    </fill>
    <fill>
      <patternFill patternType="solid">
        <fgColor indexed="55"/>
        <bgColor indexed="64"/>
      </patternFill>
    </fill>
    <fill>
      <patternFill patternType="solid">
        <fgColor indexed="8"/>
        <bgColor indexed="64"/>
      </patternFill>
    </fill>
    <fill>
      <patternFill patternType="solid">
        <fgColor indexed="22"/>
        <bgColor indexed="64"/>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indexed="10"/>
        <bgColor indexed="64"/>
      </patternFill>
    </fill>
    <fill>
      <patternFill patternType="solid">
        <fgColor indexed="9"/>
      </patternFill>
    </fill>
    <fill>
      <patternFill patternType="solid">
        <fgColor indexed="13"/>
        <bgColor indexed="64"/>
      </patternFill>
    </fill>
    <fill>
      <patternFill patternType="solid">
        <fgColor indexed="11"/>
        <bgColor indexed="64"/>
      </patternFill>
    </fill>
    <fill>
      <patternFill patternType="solid">
        <fgColor indexed="15"/>
        <bgColor indexed="64"/>
      </patternFill>
    </fill>
    <fill>
      <patternFill patternType="solid">
        <fgColor indexed="9"/>
        <bgColor indexed="64"/>
      </patternFill>
    </fill>
  </fills>
  <borders count="74">
    <border>
      <left/>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thick">
        <color indexed="64"/>
      </bottom>
      <diagonal/>
    </border>
    <border>
      <left style="thin">
        <color indexed="64"/>
      </left>
      <right/>
      <top/>
      <bottom style="thick">
        <color indexed="64"/>
      </bottom>
      <diagonal/>
    </border>
    <border>
      <left/>
      <right/>
      <top/>
      <bottom style="thick">
        <color indexed="64"/>
      </bottom>
      <diagonal/>
    </border>
    <border>
      <left/>
      <right/>
      <top style="thick">
        <color indexed="64"/>
      </top>
      <bottom/>
      <diagonal/>
    </border>
    <border>
      <left/>
      <right style="thick">
        <color indexed="64"/>
      </right>
      <top/>
      <bottom/>
      <diagonal/>
    </border>
    <border>
      <left style="thick">
        <color indexed="64"/>
      </left>
      <right/>
      <top/>
      <bottom style="thick">
        <color indexed="64"/>
      </bottom>
      <diagonal/>
    </border>
    <border>
      <left/>
      <right style="medium">
        <color indexed="64"/>
      </right>
      <top style="medium">
        <color indexed="64"/>
      </top>
      <bottom style="medium">
        <color indexed="64"/>
      </bottom>
      <diagonal/>
    </border>
    <border>
      <left/>
      <right/>
      <top style="thin">
        <color indexed="64"/>
      </top>
      <bottom style="thick">
        <color indexed="64"/>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thick">
        <color indexed="64"/>
      </left>
      <right/>
      <top/>
      <bottom/>
      <diagonal/>
    </border>
    <border>
      <left/>
      <right style="medium">
        <color indexed="64"/>
      </right>
      <top/>
      <bottom/>
      <diagonal/>
    </border>
    <border>
      <left/>
      <right style="thin">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medium">
        <color indexed="64"/>
      </right>
      <top style="thick">
        <color indexed="64"/>
      </top>
      <bottom style="medium">
        <color indexed="64"/>
      </bottom>
      <diagonal/>
    </border>
    <border>
      <left style="thin">
        <color indexed="64"/>
      </left>
      <right style="medium">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medium">
        <color indexed="64"/>
      </left>
      <right style="thin">
        <color indexed="64"/>
      </right>
      <top style="thick">
        <color indexed="64"/>
      </top>
      <bottom style="thick">
        <color indexed="64"/>
      </bottom>
      <diagonal/>
    </border>
    <border>
      <left/>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s>
  <cellStyleXfs count="5">
    <xf numFmtId="0" fontId="0" fillId="0" borderId="0"/>
    <xf numFmtId="0" fontId="7" fillId="0" borderId="0"/>
    <xf numFmtId="0" fontId="43" fillId="0" borderId="0"/>
    <xf numFmtId="0" fontId="54" fillId="12" borderId="0"/>
    <xf numFmtId="0" fontId="15" fillId="0" borderId="0"/>
  </cellStyleXfs>
  <cellXfs count="686">
    <xf numFmtId="0" fontId="0" fillId="0" borderId="0" xfId="0"/>
    <xf numFmtId="0" fontId="0" fillId="0" borderId="0" xfId="0" applyAlignment="1">
      <alignment vertical="center"/>
    </xf>
    <xf numFmtId="0" fontId="0" fillId="0" borderId="0" xfId="0" applyBorder="1" applyAlignment="1">
      <alignment vertical="center"/>
    </xf>
    <xf numFmtId="0" fontId="0" fillId="0" borderId="1" xfId="0" applyBorder="1" applyAlignment="1">
      <alignment vertical="center"/>
    </xf>
    <xf numFmtId="0" fontId="3" fillId="0" borderId="0" xfId="0" applyFont="1"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4" fillId="0" borderId="0" xfId="0" applyFont="1" applyAlignment="1">
      <alignment vertical="center"/>
    </xf>
    <xf numFmtId="0" fontId="1" fillId="0" borderId="0" xfId="0" applyFont="1" applyBorder="1" applyAlignment="1">
      <alignment horizontal="left" vertical="center"/>
    </xf>
    <xf numFmtId="0" fontId="0" fillId="2" borderId="10" xfId="0" applyFill="1" applyBorder="1" applyAlignment="1">
      <alignment vertical="center"/>
    </xf>
    <xf numFmtId="0" fontId="0" fillId="2" borderId="6" xfId="0" applyFill="1" applyBorder="1" applyAlignment="1">
      <alignment vertical="center"/>
    </xf>
    <xf numFmtId="0" fontId="0" fillId="2" borderId="4" xfId="0" applyFill="1" applyBorder="1" applyAlignment="1">
      <alignment vertical="center"/>
    </xf>
    <xf numFmtId="0" fontId="0" fillId="0" borderId="0" xfId="0" applyAlignment="1">
      <alignment vertical="top"/>
    </xf>
    <xf numFmtId="0" fontId="0" fillId="2" borderId="1" xfId="0" applyFill="1" applyBorder="1" applyAlignment="1">
      <alignment vertical="center"/>
    </xf>
    <xf numFmtId="0" fontId="0" fillId="2" borderId="11" xfId="0" applyFill="1" applyBorder="1" applyAlignment="1">
      <alignment vertical="center"/>
    </xf>
    <xf numFmtId="0" fontId="0" fillId="0" borderId="0" xfId="0" applyFill="1" applyBorder="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6" xfId="0" applyFill="1" applyBorder="1" applyAlignment="1">
      <alignment horizontal="center" vertical="center"/>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 xfId="0" applyFont="1" applyBorder="1" applyAlignment="1">
      <alignment horizontal="left" vertical="center"/>
    </xf>
    <xf numFmtId="0" fontId="4" fillId="0" borderId="3" xfId="0" applyFont="1" applyBorder="1" applyAlignment="1">
      <alignment horizontal="center" vertical="center"/>
    </xf>
    <xf numFmtId="0" fontId="8" fillId="0" borderId="2" xfId="0"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Border="1" applyAlignment="1">
      <alignment horizontal="center" vertical="center" wrapText="1"/>
    </xf>
    <xf numFmtId="0" fontId="0" fillId="2" borderId="5" xfId="0" applyFill="1" applyBorder="1" applyAlignment="1">
      <alignment vertical="center"/>
    </xf>
    <xf numFmtId="0" fontId="1" fillId="0" borderId="0" xfId="0" applyFont="1" applyBorder="1" applyAlignment="1">
      <alignment vertical="center"/>
    </xf>
    <xf numFmtId="0" fontId="1" fillId="0" borderId="2" xfId="0" applyFont="1" applyBorder="1" applyAlignment="1">
      <alignment vertical="center"/>
    </xf>
    <xf numFmtId="0" fontId="10" fillId="0" borderId="2" xfId="0" applyFont="1" applyBorder="1" applyAlignment="1">
      <alignment horizontal="left" vertical="center"/>
    </xf>
    <xf numFmtId="0" fontId="10" fillId="0" borderId="0" xfId="0" applyFont="1" applyBorder="1" applyAlignment="1">
      <alignment horizontal="left" vertical="center"/>
    </xf>
    <xf numFmtId="0" fontId="4" fillId="0" borderId="2" xfId="0" applyFont="1" applyBorder="1" applyAlignment="1">
      <alignment horizontal="center" vertical="center"/>
    </xf>
    <xf numFmtId="0" fontId="5" fillId="0" borderId="12" xfId="0" applyFont="1" applyBorder="1" applyAlignment="1">
      <alignment horizontal="center" vertical="center"/>
    </xf>
    <xf numFmtId="0" fontId="11" fillId="0" borderId="0" xfId="0" applyFont="1" applyBorder="1" applyAlignment="1">
      <alignment horizontal="left" vertical="center"/>
    </xf>
    <xf numFmtId="0" fontId="5" fillId="0" borderId="0" xfId="0" applyFont="1" applyFill="1" applyBorder="1" applyAlignment="1">
      <alignment horizontal="center" vertical="center"/>
    </xf>
    <xf numFmtId="0" fontId="12" fillId="0" borderId="0" xfId="0" applyFont="1" applyBorder="1" applyAlignment="1">
      <alignment horizontal="center" vertical="center"/>
    </xf>
    <xf numFmtId="0" fontId="0" fillId="0" borderId="0" xfId="0" applyAlignment="1">
      <alignment horizontal="center" vertical="center"/>
    </xf>
    <xf numFmtId="0" fontId="15" fillId="0" borderId="0" xfId="0" applyFont="1" applyAlignment="1">
      <alignment horizontal="center" vertical="center" wrapText="1"/>
    </xf>
    <xf numFmtId="0" fontId="0" fillId="0" borderId="0" xfId="0" applyAlignment="1">
      <alignment horizontal="left" vertical="center"/>
    </xf>
    <xf numFmtId="0" fontId="16" fillId="3" borderId="12" xfId="0" applyFont="1" applyFill="1" applyBorder="1" applyAlignment="1">
      <alignment horizontal="center" vertical="center"/>
    </xf>
    <xf numFmtId="0" fontId="18" fillId="3" borderId="12" xfId="0" applyFont="1" applyFill="1" applyBorder="1" applyAlignment="1">
      <alignment horizontal="left" vertical="center"/>
    </xf>
    <xf numFmtId="0" fontId="16" fillId="0" borderId="0" xfId="0" applyFont="1" applyAlignment="1">
      <alignment horizontal="left" vertical="center"/>
    </xf>
    <xf numFmtId="0" fontId="19" fillId="0" borderId="0" xfId="0" applyFont="1" applyAlignment="1">
      <alignment horizontal="left" vertical="center"/>
    </xf>
    <xf numFmtId="0" fontId="15" fillId="0" borderId="12" xfId="0" applyFont="1" applyBorder="1" applyAlignment="1">
      <alignment horizontal="center" vertical="center"/>
    </xf>
    <xf numFmtId="0" fontId="15" fillId="0" borderId="9" xfId="0" applyFont="1" applyBorder="1" applyAlignment="1">
      <alignment horizontal="lef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left" vertical="center" wrapText="1"/>
    </xf>
    <xf numFmtId="0" fontId="15" fillId="0" borderId="0" xfId="0" applyFont="1" applyAlignment="1">
      <alignment horizontal="center" vertical="center"/>
    </xf>
    <xf numFmtId="0" fontId="20" fillId="4" borderId="12" xfId="0" applyFont="1" applyFill="1" applyBorder="1" applyAlignment="1">
      <alignment horizontal="center" vertical="center"/>
    </xf>
    <xf numFmtId="0" fontId="20" fillId="4" borderId="12" xfId="0" applyFont="1" applyFill="1" applyBorder="1" applyAlignment="1">
      <alignment horizontal="center" vertical="center" wrapText="1"/>
    </xf>
    <xf numFmtId="0" fontId="9" fillId="0" borderId="0" xfId="0" applyFont="1" applyBorder="1" applyAlignment="1">
      <alignment horizontal="left" vertical="center"/>
    </xf>
    <xf numFmtId="0" fontId="0" fillId="5" borderId="0" xfId="0" applyFill="1" applyAlignment="1">
      <alignment horizontal="center" vertical="center"/>
    </xf>
    <xf numFmtId="0" fontId="1" fillId="0" borderId="0" xfId="0" applyFont="1" applyBorder="1" applyAlignment="1">
      <alignment horizontal="center" vertical="center"/>
    </xf>
    <xf numFmtId="0" fontId="4" fillId="0" borderId="12" xfId="0" applyFont="1" applyBorder="1" applyAlignment="1">
      <alignment horizontal="left" vertical="center"/>
    </xf>
    <xf numFmtId="0" fontId="3" fillId="0" borderId="12" xfId="0" applyFont="1" applyBorder="1" applyAlignment="1">
      <alignment horizontal="center" vertical="center"/>
    </xf>
    <xf numFmtId="0" fontId="0" fillId="0" borderId="10" xfId="0" applyBorder="1" applyAlignment="1">
      <alignment horizontal="center" vertical="center"/>
    </xf>
    <xf numFmtId="0" fontId="4" fillId="0" borderId="12" xfId="0" applyFont="1" applyBorder="1" applyAlignment="1">
      <alignment horizontal="center" vertical="center"/>
    </xf>
    <xf numFmtId="0" fontId="0" fillId="0" borderId="12" xfId="0" applyFill="1" applyBorder="1" applyAlignment="1">
      <alignment horizontal="center" vertical="center"/>
    </xf>
    <xf numFmtId="49" fontId="20" fillId="4" borderId="12" xfId="0" applyNumberFormat="1" applyFont="1" applyFill="1" applyBorder="1" applyAlignment="1">
      <alignment horizontal="center" vertical="center"/>
    </xf>
    <xf numFmtId="49" fontId="15" fillId="0" borderId="0" xfId="0" applyNumberFormat="1" applyFont="1" applyAlignment="1">
      <alignment horizontal="left" vertical="center"/>
    </xf>
    <xf numFmtId="49" fontId="15" fillId="0" borderId="12" xfId="0" applyNumberFormat="1" applyFont="1" applyBorder="1" applyAlignment="1">
      <alignment horizontal="left" vertical="center" wrapText="1"/>
    </xf>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left" wrapText="1"/>
    </xf>
    <xf numFmtId="0" fontId="1" fillId="0" borderId="16" xfId="0" applyFont="1" applyBorder="1" applyAlignment="1">
      <alignment horizontal="center" vertical="center" wrapText="1"/>
    </xf>
    <xf numFmtId="0" fontId="0" fillId="0" borderId="0" xfId="0" applyAlignment="1">
      <alignment vertical="center" wrapText="1"/>
    </xf>
    <xf numFmtId="0" fontId="0" fillId="0" borderId="18" xfId="0" applyBorder="1" applyAlignment="1">
      <alignment horizontal="center" vertical="center" wrapText="1"/>
    </xf>
    <xf numFmtId="0" fontId="4" fillId="0" borderId="0" xfId="0" applyFont="1" applyBorder="1" applyAlignment="1">
      <alignment vertical="top"/>
    </xf>
    <xf numFmtId="0" fontId="26" fillId="0" borderId="0" xfId="0" applyFont="1" applyBorder="1" applyAlignment="1">
      <alignment vertical="center"/>
    </xf>
    <xf numFmtId="0" fontId="1" fillId="0" borderId="19" xfId="0" applyFont="1" applyBorder="1" applyAlignment="1">
      <alignment horizontal="center" vertical="center" wrapText="1"/>
    </xf>
    <xf numFmtId="0" fontId="15" fillId="0" borderId="12" xfId="0" applyNumberFormat="1" applyFont="1" applyBorder="1" applyAlignment="1">
      <alignment horizontal="left" vertical="center" wrapText="1"/>
    </xf>
    <xf numFmtId="0" fontId="0" fillId="0" borderId="3" xfId="0" applyBorder="1" applyAlignment="1">
      <alignment vertical="center"/>
    </xf>
    <xf numFmtId="0" fontId="0" fillId="0" borderId="3" xfId="0" applyBorder="1" applyAlignment="1">
      <alignment vertical="top"/>
    </xf>
    <xf numFmtId="0" fontId="7" fillId="0" borderId="0" xfId="1" applyAlignment="1">
      <alignment horizontal="left" vertical="center"/>
    </xf>
    <xf numFmtId="49" fontId="15" fillId="0" borderId="0" xfId="1" applyNumberFormat="1" applyFont="1" applyAlignment="1">
      <alignment horizontal="left" vertical="center"/>
    </xf>
    <xf numFmtId="0" fontId="15" fillId="0" borderId="0" xfId="1" applyFont="1" applyAlignment="1">
      <alignment horizontal="center" vertical="center" wrapText="1"/>
    </xf>
    <xf numFmtId="0" fontId="15" fillId="0" borderId="0" xfId="1" applyFont="1" applyAlignment="1">
      <alignment horizontal="center" vertical="center"/>
    </xf>
    <xf numFmtId="0" fontId="7" fillId="0" borderId="0" xfId="1" applyAlignment="1">
      <alignment horizontal="left" vertical="center" wrapText="1"/>
    </xf>
    <xf numFmtId="0" fontId="7" fillId="0" borderId="0" xfId="1" applyAlignment="1">
      <alignment horizontal="center" vertical="center"/>
    </xf>
    <xf numFmtId="0" fontId="15" fillId="0" borderId="12" xfId="1" applyFont="1" applyBorder="1" applyAlignment="1">
      <alignment horizontal="center" vertical="center"/>
    </xf>
    <xf numFmtId="49" fontId="15" fillId="0" borderId="12" xfId="1" applyNumberFormat="1" applyFont="1" applyBorder="1" applyAlignment="1">
      <alignment horizontal="left" vertical="center" wrapText="1"/>
    </xf>
    <xf numFmtId="0" fontId="7" fillId="0" borderId="12" xfId="1" applyFont="1" applyBorder="1" applyAlignment="1">
      <alignment horizontal="center" vertical="center"/>
    </xf>
    <xf numFmtId="0" fontId="15" fillId="0" borderId="12" xfId="1" applyFont="1" applyBorder="1" applyAlignment="1">
      <alignment horizontal="center" vertical="center" wrapText="1"/>
    </xf>
    <xf numFmtId="0" fontId="15" fillId="0" borderId="12" xfId="1" applyFont="1" applyBorder="1" applyAlignment="1">
      <alignment horizontal="left" vertical="center" wrapText="1"/>
    </xf>
    <xf numFmtId="0" fontId="15" fillId="0" borderId="12" xfId="1" applyFont="1" applyFill="1" applyBorder="1" applyAlignment="1">
      <alignment horizontal="center" vertical="center"/>
    </xf>
    <xf numFmtId="0" fontId="29" fillId="0" borderId="0" xfId="1" applyFont="1" applyAlignment="1">
      <alignment horizontal="left" vertical="center"/>
    </xf>
    <xf numFmtId="49" fontId="29" fillId="0" borderId="12" xfId="1" applyNumberFormat="1" applyFont="1" applyBorder="1" applyAlignment="1">
      <alignment horizontal="left" vertical="center" wrapText="1"/>
    </xf>
    <xf numFmtId="0" fontId="29" fillId="0" borderId="12" xfId="1" applyFont="1" applyBorder="1" applyAlignment="1">
      <alignment horizontal="center" vertical="center" wrapText="1"/>
    </xf>
    <xf numFmtId="0" fontId="15" fillId="0" borderId="12" xfId="1" applyFont="1" applyFill="1" applyBorder="1" applyAlignment="1">
      <alignment horizontal="left" vertical="center" wrapText="1"/>
    </xf>
    <xf numFmtId="0" fontId="19" fillId="0" borderId="0" xfId="1" applyFont="1" applyAlignment="1">
      <alignment horizontal="left" vertical="center"/>
    </xf>
    <xf numFmtId="49" fontId="20" fillId="4" borderId="18" xfId="1" applyNumberFormat="1" applyFont="1" applyFill="1" applyBorder="1" applyAlignment="1">
      <alignment horizontal="center" vertical="center"/>
    </xf>
    <xf numFmtId="0" fontId="20" fillId="4" borderId="18" xfId="1" applyFont="1" applyFill="1" applyBorder="1" applyAlignment="1">
      <alignment horizontal="center" vertical="center"/>
    </xf>
    <xf numFmtId="0" fontId="20" fillId="4" borderId="18" xfId="1" applyFont="1" applyFill="1" applyBorder="1" applyAlignment="1">
      <alignment horizontal="center" vertical="center" wrapText="1"/>
    </xf>
    <xf numFmtId="0" fontId="7" fillId="5" borderId="0" xfId="1" applyFill="1" applyAlignment="1">
      <alignment horizontal="center" vertical="center"/>
    </xf>
    <xf numFmtId="0" fontId="15" fillId="0" borderId="6" xfId="1" applyFont="1" applyBorder="1" applyAlignment="1">
      <alignment horizontal="center" vertical="center"/>
    </xf>
    <xf numFmtId="0" fontId="36" fillId="0" borderId="12" xfId="1" applyFont="1" applyBorder="1" applyAlignment="1">
      <alignment horizontal="left" vertical="top" wrapText="1"/>
    </xf>
    <xf numFmtId="0" fontId="15" fillId="0" borderId="9" xfId="1" applyFont="1" applyBorder="1" applyAlignment="1">
      <alignment horizontal="left" vertical="center" wrapText="1"/>
    </xf>
    <xf numFmtId="0" fontId="36" fillId="0" borderId="0" xfId="1" applyFont="1" applyAlignment="1">
      <alignment horizontal="left" vertical="top" wrapText="1"/>
    </xf>
    <xf numFmtId="0" fontId="15" fillId="0" borderId="12" xfId="1" applyFont="1" applyBorder="1" applyAlignment="1">
      <alignment horizontal="left" vertical="top" wrapText="1"/>
    </xf>
    <xf numFmtId="0" fontId="15" fillId="0" borderId="9" xfId="1" applyFont="1" applyBorder="1" applyAlignment="1">
      <alignment horizontal="center" vertical="center" wrapText="1"/>
    </xf>
    <xf numFmtId="0" fontId="15" fillId="0" borderId="8" xfId="1" applyFont="1" applyBorder="1" applyAlignment="1">
      <alignment horizontal="left" vertical="center" wrapText="1"/>
    </xf>
    <xf numFmtId="49" fontId="20" fillId="4" borderId="12" xfId="1" applyNumberFormat="1" applyFont="1" applyFill="1" applyBorder="1" applyAlignment="1">
      <alignment horizontal="center" vertical="center"/>
    </xf>
    <xf numFmtId="0" fontId="20" fillId="4" borderId="12" xfId="1" applyFont="1" applyFill="1" applyBorder="1" applyAlignment="1">
      <alignment horizontal="center" vertical="center"/>
    </xf>
    <xf numFmtId="0" fontId="20" fillId="4" borderId="12" xfId="1" applyFont="1" applyFill="1" applyBorder="1" applyAlignment="1">
      <alignment horizontal="center" vertical="center" wrapText="1"/>
    </xf>
    <xf numFmtId="0" fontId="7" fillId="0" borderId="0" xfId="1"/>
    <xf numFmtId="0" fontId="15" fillId="0" borderId="14" xfId="1" applyFont="1" applyBorder="1" applyAlignment="1">
      <alignment horizontal="left" vertical="center" wrapText="1"/>
    </xf>
    <xf numFmtId="0" fontId="15" fillId="0" borderId="9" xfId="1" applyFont="1" applyBorder="1" applyAlignment="1">
      <alignment horizontal="left" vertical="top" wrapText="1"/>
    </xf>
    <xf numFmtId="0" fontId="15" fillId="0" borderId="7" xfId="1" applyFont="1" applyBorder="1" applyAlignment="1">
      <alignment horizontal="left" vertical="center" wrapText="1"/>
    </xf>
    <xf numFmtId="0" fontId="15" fillId="0" borderId="18" xfId="1" applyFont="1" applyBorder="1" applyAlignment="1">
      <alignment horizontal="left" vertical="center" wrapText="1"/>
    </xf>
    <xf numFmtId="0" fontId="7" fillId="0" borderId="12" xfId="1" applyFont="1" applyBorder="1" applyAlignment="1">
      <alignment horizontal="left" vertical="center" wrapText="1"/>
    </xf>
    <xf numFmtId="0" fontId="15" fillId="0" borderId="7" xfId="1" applyFont="1" applyBorder="1" applyAlignment="1">
      <alignment horizontal="center" vertical="center"/>
    </xf>
    <xf numFmtId="0" fontId="7" fillId="0" borderId="9" xfId="1" applyFont="1" applyBorder="1" applyAlignment="1">
      <alignment horizontal="left" vertical="center" wrapText="1"/>
    </xf>
    <xf numFmtId="0" fontId="7" fillId="0" borderId="8" xfId="1" applyFont="1" applyBorder="1" applyAlignment="1">
      <alignment horizontal="left" vertical="center" wrapText="1"/>
    </xf>
    <xf numFmtId="0" fontId="19" fillId="6" borderId="0" xfId="1" applyFont="1" applyFill="1" applyAlignment="1">
      <alignment horizontal="left" vertical="center"/>
    </xf>
    <xf numFmtId="49" fontId="20" fillId="6" borderId="12" xfId="1" applyNumberFormat="1" applyFont="1" applyFill="1" applyBorder="1" applyAlignment="1">
      <alignment horizontal="center" vertical="center"/>
    </xf>
    <xf numFmtId="0" fontId="20" fillId="6" borderId="12" xfId="1" applyFont="1" applyFill="1" applyBorder="1" applyAlignment="1">
      <alignment horizontal="center" vertical="center" wrapText="1"/>
    </xf>
    <xf numFmtId="0" fontId="37" fillId="0" borderId="12" xfId="1" applyFont="1" applyBorder="1" applyAlignment="1">
      <alignment horizontal="left" vertical="center" wrapText="1"/>
    </xf>
    <xf numFmtId="0" fontId="15" fillId="0" borderId="12" xfId="1" quotePrefix="1" applyFont="1" applyBorder="1" applyAlignment="1">
      <alignment horizontal="left" vertical="center" wrapText="1"/>
    </xf>
    <xf numFmtId="0" fontId="31" fillId="0" borderId="12" xfId="1" applyFont="1" applyFill="1" applyBorder="1" applyAlignment="1">
      <alignment horizontal="left" vertical="center" wrapText="1"/>
    </xf>
    <xf numFmtId="0" fontId="31" fillId="0" borderId="7" xfId="1" applyFont="1" applyFill="1" applyBorder="1" applyAlignment="1">
      <alignment horizontal="left" vertical="center" wrapText="1"/>
    </xf>
    <xf numFmtId="0" fontId="31" fillId="0" borderId="0" xfId="1" applyFont="1" applyBorder="1" applyAlignment="1">
      <alignment horizontal="left" vertical="center" wrapText="1"/>
    </xf>
    <xf numFmtId="0" fontId="31" fillId="0" borderId="9" xfId="1" applyFont="1" applyFill="1" applyBorder="1" applyAlignment="1">
      <alignment horizontal="left" vertical="center"/>
    </xf>
    <xf numFmtId="0" fontId="31" fillId="0" borderId="9" xfId="1" applyFont="1" applyFill="1" applyBorder="1" applyAlignment="1">
      <alignment horizontal="left" vertical="center" wrapText="1"/>
    </xf>
    <xf numFmtId="0" fontId="31" fillId="0" borderId="18" xfId="1" applyFont="1" applyFill="1" applyBorder="1" applyAlignment="1">
      <alignment horizontal="left" vertical="center" wrapText="1"/>
    </xf>
    <xf numFmtId="0" fontId="31" fillId="0" borderId="12" xfId="1" applyFont="1" applyFill="1" applyBorder="1" applyAlignment="1">
      <alignment horizontal="left" vertical="center"/>
    </xf>
    <xf numFmtId="0" fontId="15" fillId="0" borderId="9" xfId="1" quotePrefix="1" applyFont="1" applyBorder="1" applyAlignment="1">
      <alignment horizontal="left" vertical="center" wrapText="1"/>
    </xf>
    <xf numFmtId="0" fontId="7" fillId="7" borderId="0" xfId="1" applyFill="1" applyAlignment="1">
      <alignment horizontal="center" vertical="center"/>
    </xf>
    <xf numFmtId="0" fontId="15" fillId="0" borderId="12" xfId="0" applyFont="1" applyBorder="1" applyAlignment="1">
      <alignment horizontal="left" vertical="center" wrapText="1"/>
    </xf>
    <xf numFmtId="0" fontId="15" fillId="0" borderId="8" xfId="0" applyFont="1" applyBorder="1" applyAlignment="1">
      <alignment horizontal="left" vertical="center" wrapText="1"/>
    </xf>
    <xf numFmtId="0" fontId="15" fillId="0" borderId="7" xfId="0" quotePrefix="1" applyFont="1" applyBorder="1" applyAlignment="1">
      <alignment horizontal="left" vertical="center" wrapText="1"/>
    </xf>
    <xf numFmtId="0" fontId="15" fillId="0" borderId="7" xfId="0" applyFont="1" applyBorder="1" applyAlignment="1">
      <alignment horizontal="left" vertical="center" wrapText="1"/>
    </xf>
    <xf numFmtId="0" fontId="20" fillId="4" borderId="18" xfId="0" applyFont="1" applyFill="1" applyBorder="1" applyAlignment="1">
      <alignment horizontal="center" vertical="center" wrapText="1"/>
    </xf>
    <xf numFmtId="49" fontId="20" fillId="4" borderId="18" xfId="0" applyNumberFormat="1" applyFont="1" applyFill="1" applyBorder="1" applyAlignment="1">
      <alignment horizontal="center" vertical="center"/>
    </xf>
    <xf numFmtId="0" fontId="38" fillId="0" borderId="0" xfId="1" applyFont="1" applyAlignment="1">
      <alignment horizontal="left" indent="4"/>
    </xf>
    <xf numFmtId="0" fontId="39" fillId="0" borderId="0" xfId="1" applyFont="1"/>
    <xf numFmtId="0" fontId="40" fillId="0" borderId="0" xfId="1" applyFont="1"/>
    <xf numFmtId="49" fontId="15" fillId="6" borderId="12" xfId="1" applyNumberFormat="1" applyFont="1" applyFill="1" applyBorder="1" applyAlignment="1">
      <alignment horizontal="left" vertical="center" wrapText="1"/>
    </xf>
    <xf numFmtId="0" fontId="15" fillId="6" borderId="12" xfId="1" applyFont="1" applyFill="1" applyBorder="1" applyAlignment="1">
      <alignment horizontal="center" vertical="center" wrapText="1"/>
    </xf>
    <xf numFmtId="0" fontId="15" fillId="6" borderId="12" xfId="1" applyFont="1" applyFill="1" applyBorder="1" applyAlignment="1">
      <alignment horizontal="left" vertical="top" wrapText="1"/>
    </xf>
    <xf numFmtId="0" fontId="15" fillId="6" borderId="9" xfId="1" applyFont="1" applyFill="1" applyBorder="1" applyAlignment="1">
      <alignment horizontal="left" vertical="center" wrapText="1"/>
    </xf>
    <xf numFmtId="0" fontId="15" fillId="6" borderId="12" xfId="1" applyFont="1" applyFill="1" applyBorder="1" applyAlignment="1">
      <alignment horizontal="center" vertical="center"/>
    </xf>
    <xf numFmtId="0" fontId="15" fillId="6" borderId="12" xfId="1" applyFont="1" applyFill="1" applyBorder="1" applyAlignment="1">
      <alignment horizontal="left" vertical="center" wrapText="1"/>
    </xf>
    <xf numFmtId="0" fontId="15" fillId="6" borderId="9" xfId="1" applyFont="1" applyFill="1" applyBorder="1" applyAlignment="1">
      <alignment horizontal="center" vertical="center" wrapText="1"/>
    </xf>
    <xf numFmtId="0" fontId="15" fillId="6" borderId="8" xfId="1" applyFont="1" applyFill="1" applyBorder="1" applyAlignment="1">
      <alignment horizontal="left" vertical="center" wrapText="1"/>
    </xf>
    <xf numFmtId="0" fontId="5" fillId="0" borderId="0" xfId="0" applyFont="1" applyBorder="1" applyAlignment="1">
      <alignment vertical="center"/>
    </xf>
    <xf numFmtId="0" fontId="4" fillId="0" borderId="22" xfId="0" applyFont="1" applyBorder="1" applyAlignment="1">
      <alignment horizontal="left" vertical="top"/>
    </xf>
    <xf numFmtId="0" fontId="26" fillId="0" borderId="23" xfId="0" applyFont="1" applyBorder="1" applyAlignment="1">
      <alignment vertical="center"/>
    </xf>
    <xf numFmtId="0" fontId="4" fillId="0" borderId="23" xfId="0" applyFont="1" applyBorder="1" applyAlignment="1">
      <alignment horizontal="left" vertical="top"/>
    </xf>
    <xf numFmtId="0" fontId="9" fillId="8" borderId="0" xfId="0" applyFont="1" applyFill="1" applyBorder="1" applyAlignment="1">
      <alignment horizontal="right" vertical="center"/>
    </xf>
    <xf numFmtId="0" fontId="5" fillId="8" borderId="13" xfId="0" applyFont="1" applyFill="1" applyBorder="1" applyAlignment="1">
      <alignment horizontal="center" vertical="center"/>
    </xf>
    <xf numFmtId="0" fontId="9" fillId="8" borderId="25" xfId="0" applyFont="1" applyFill="1" applyBorder="1" applyAlignment="1">
      <alignment horizontal="right" vertical="center"/>
    </xf>
    <xf numFmtId="0" fontId="5" fillId="8" borderId="0" xfId="0" applyFont="1" applyFill="1" applyBorder="1" applyAlignment="1">
      <alignment vertical="center"/>
    </xf>
    <xf numFmtId="0" fontId="26" fillId="8" borderId="23" xfId="0" applyFont="1" applyFill="1" applyBorder="1" applyAlignment="1">
      <alignment vertical="center"/>
    </xf>
    <xf numFmtId="0" fontId="14" fillId="8" borderId="24" xfId="0" applyFont="1" applyFill="1" applyBorder="1" applyAlignment="1">
      <alignment vertical="center"/>
    </xf>
    <xf numFmtId="0" fontId="13" fillId="8" borderId="0" xfId="0" applyFont="1" applyFill="1" applyBorder="1" applyAlignment="1">
      <alignment vertical="center"/>
    </xf>
    <xf numFmtId="0" fontId="13" fillId="8" borderId="25" xfId="0" applyFont="1" applyFill="1" applyBorder="1" applyAlignment="1">
      <alignment vertical="center"/>
    </xf>
    <xf numFmtId="49" fontId="15" fillId="0" borderId="9" xfId="0" applyNumberFormat="1" applyFont="1" applyBorder="1" applyAlignment="1">
      <alignment horizontal="left" vertical="center" wrapText="1"/>
    </xf>
    <xf numFmtId="49" fontId="7" fillId="0" borderId="12" xfId="1" applyNumberFormat="1" applyFont="1" applyBorder="1" applyAlignment="1">
      <alignment horizontal="center" vertical="center"/>
    </xf>
    <xf numFmtId="49" fontId="15" fillId="0" borderId="8" xfId="0" applyNumberFormat="1" applyFont="1" applyBorder="1" applyAlignment="1">
      <alignment horizontal="left" vertical="center" wrapText="1"/>
    </xf>
    <xf numFmtId="0" fontId="26" fillId="8" borderId="26" xfId="0" applyFont="1" applyFill="1" applyBorder="1" applyAlignment="1">
      <alignment vertical="center"/>
    </xf>
    <xf numFmtId="49" fontId="15" fillId="0" borderId="27" xfId="0" applyNumberFormat="1" applyFont="1" applyBorder="1" applyAlignment="1">
      <alignment horizontal="left" vertical="center" wrapText="1"/>
    </xf>
    <xf numFmtId="0" fontId="31" fillId="0" borderId="12" xfId="0" applyFont="1" applyBorder="1" applyAlignment="1">
      <alignment horizontal="center" vertical="center"/>
    </xf>
    <xf numFmtId="0" fontId="31" fillId="0" borderId="9" xfId="0" applyFont="1" applyBorder="1" applyAlignment="1">
      <alignment horizontal="left" vertical="center" wrapText="1"/>
    </xf>
    <xf numFmtId="49" fontId="31" fillId="0" borderId="12" xfId="0" applyNumberFormat="1" applyFont="1" applyBorder="1" applyAlignment="1">
      <alignment horizontal="left" vertical="center" wrapText="1"/>
    </xf>
    <xf numFmtId="0" fontId="31" fillId="0" borderId="12" xfId="0" applyFont="1" applyFill="1" applyBorder="1" applyAlignment="1" applyProtection="1">
      <alignment horizontal="left" vertical="top" wrapText="1"/>
    </xf>
    <xf numFmtId="0" fontId="31" fillId="6" borderId="9" xfId="0" applyFont="1" applyFill="1" applyBorder="1" applyAlignment="1">
      <alignment horizontal="left" vertical="center" wrapText="1"/>
    </xf>
    <xf numFmtId="0" fontId="31" fillId="6" borderId="0" xfId="0" applyFont="1" applyFill="1" applyAlignment="1">
      <alignment horizontal="left" vertical="center" wrapText="1"/>
    </xf>
    <xf numFmtId="0" fontId="35" fillId="0" borderId="12" xfId="0" applyFont="1" applyFill="1" applyBorder="1" applyAlignment="1" applyProtection="1">
      <alignment horizontal="left" vertical="top" wrapText="1"/>
    </xf>
    <xf numFmtId="0" fontId="31" fillId="0" borderId="0" xfId="0" applyFont="1" applyAlignment="1">
      <alignment horizontal="left" vertical="center" wrapText="1"/>
    </xf>
    <xf numFmtId="0" fontId="15" fillId="0" borderId="0" xfId="0" applyFont="1" applyAlignment="1">
      <alignment horizontal="left" vertical="center" wrapText="1"/>
    </xf>
    <xf numFmtId="49" fontId="31" fillId="0" borderId="12" xfId="0" applyNumberFormat="1" applyFont="1" applyBorder="1" applyAlignment="1">
      <alignment horizontal="left" vertical="top" wrapText="1"/>
    </xf>
    <xf numFmtId="0" fontId="33" fillId="0" borderId="12" xfId="0" applyFont="1" applyBorder="1" applyAlignment="1">
      <alignment horizontal="center" vertical="center"/>
    </xf>
    <xf numFmtId="0" fontId="33" fillId="0" borderId="0" xfId="0" applyFont="1" applyAlignment="1">
      <alignment horizontal="left" vertical="center"/>
    </xf>
    <xf numFmtId="0" fontId="31" fillId="0" borderId="12" xfId="0" applyFont="1" applyBorder="1" applyAlignment="1" applyProtection="1">
      <alignment horizontal="left" vertical="top" wrapText="1"/>
    </xf>
    <xf numFmtId="0" fontId="15" fillId="0" borderId="0" xfId="0" applyFont="1" applyAlignment="1">
      <alignment horizontal="left" vertical="center"/>
    </xf>
    <xf numFmtId="1" fontId="15" fillId="0" borderId="0" xfId="0" applyNumberFormat="1" applyFont="1" applyAlignment="1">
      <alignment horizontal="left" vertical="center"/>
    </xf>
    <xf numFmtId="0" fontId="4" fillId="6" borderId="0" xfId="0" applyFont="1" applyFill="1" applyBorder="1" applyAlignment="1">
      <alignment horizontal="left" vertical="center" wrapText="1"/>
    </xf>
    <xf numFmtId="0" fontId="2" fillId="6" borderId="0" xfId="0" applyFont="1" applyFill="1" applyBorder="1" applyAlignment="1">
      <alignment horizontal="center" vertical="center" wrapText="1"/>
    </xf>
    <xf numFmtId="0" fontId="2" fillId="6" borderId="0" xfId="0" applyFont="1" applyFill="1" applyBorder="1" applyAlignment="1">
      <alignment horizontal="center" vertical="center"/>
    </xf>
    <xf numFmtId="0" fontId="7" fillId="6" borderId="7" xfId="0" applyFont="1" applyFill="1" applyBorder="1" applyAlignment="1">
      <alignment horizontal="left" vertical="center" wrapText="1"/>
    </xf>
    <xf numFmtId="0" fontId="7" fillId="6" borderId="8" xfId="0" applyFont="1" applyFill="1" applyBorder="1" applyAlignment="1">
      <alignment vertical="center" wrapText="1"/>
    </xf>
    <xf numFmtId="0" fontId="7" fillId="0" borderId="12" xfId="0" applyFont="1" applyBorder="1" applyAlignment="1">
      <alignment horizontal="center" vertical="center" wrapText="1"/>
    </xf>
    <xf numFmtId="0" fontId="0" fillId="0" borderId="7" xfId="0" applyBorder="1" applyAlignment="1">
      <alignment vertical="center" wrapText="1"/>
    </xf>
    <xf numFmtId="0" fontId="4" fillId="0" borderId="0" xfId="0" applyFont="1" applyFill="1" applyBorder="1" applyAlignment="1">
      <alignment vertical="center"/>
    </xf>
    <xf numFmtId="0" fontId="7" fillId="0" borderId="0" xfId="0" applyFont="1" applyFill="1" applyBorder="1" applyAlignment="1">
      <alignment vertical="center"/>
    </xf>
    <xf numFmtId="0" fontId="0" fillId="0" borderId="28" xfId="0" applyBorder="1" applyAlignment="1">
      <alignment vertical="center" wrapText="1"/>
    </xf>
    <xf numFmtId="0" fontId="7" fillId="0" borderId="7" xfId="0" applyFont="1" applyBorder="1" applyAlignment="1">
      <alignment horizontal="center" vertical="center" wrapText="1"/>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19" xfId="0" applyBorder="1" applyAlignment="1">
      <alignment horizontal="center" vertical="center" wrapText="1"/>
    </xf>
    <xf numFmtId="0" fontId="7" fillId="0" borderId="14" xfId="0" applyFont="1" applyBorder="1" applyAlignment="1">
      <alignment horizontal="center" vertical="center" wrapText="1"/>
    </xf>
    <xf numFmtId="0" fontId="7" fillId="0" borderId="21" xfId="0" applyFont="1" applyBorder="1" applyAlignment="1">
      <alignment horizontal="center" vertical="center" wrapText="1"/>
    </xf>
    <xf numFmtId="0" fontId="0" fillId="0" borderId="20" xfId="0" applyBorder="1" applyAlignment="1">
      <alignment horizontal="center" vertical="center" wrapText="1"/>
    </xf>
    <xf numFmtId="0" fontId="0" fillId="4" borderId="15" xfId="0" applyFill="1" applyBorder="1" applyAlignment="1">
      <alignment horizontal="center" vertical="center" wrapText="1"/>
    </xf>
    <xf numFmtId="0" fontId="0" fillId="0" borderId="16" xfId="0" applyBorder="1" applyAlignment="1">
      <alignment horizontal="center" vertical="center" wrapText="1"/>
    </xf>
    <xf numFmtId="0" fontId="5" fillId="8" borderId="0" xfId="0" applyFont="1" applyFill="1" applyBorder="1" applyAlignment="1">
      <alignment horizontal="center" vertical="center"/>
    </xf>
    <xf numFmtId="0" fontId="5" fillId="8" borderId="0" xfId="0" applyFont="1" applyFill="1" applyBorder="1" applyAlignment="1">
      <alignment horizontal="left" vertical="center"/>
    </xf>
    <xf numFmtId="0" fontId="5" fillId="8" borderId="24" xfId="0" applyFont="1" applyFill="1" applyBorder="1" applyAlignment="1">
      <alignment horizontal="left" vertical="center"/>
    </xf>
    <xf numFmtId="0" fontId="0" fillId="0" borderId="8" xfId="0" applyFill="1" applyBorder="1" applyAlignment="1">
      <alignment horizontal="center" vertical="center"/>
    </xf>
    <xf numFmtId="0" fontId="0" fillId="0" borderId="0" xfId="0" applyFill="1" applyBorder="1" applyAlignment="1">
      <alignment horizontal="center" vertical="center"/>
    </xf>
    <xf numFmtId="0" fontId="5" fillId="0" borderId="0" xfId="0" applyFont="1" applyBorder="1" applyAlignment="1">
      <alignment horizontal="left" vertical="center"/>
    </xf>
    <xf numFmtId="0" fontId="5" fillId="0" borderId="3" xfId="0" applyFont="1" applyBorder="1" applyAlignment="1">
      <alignment horizontal="left" vertical="center"/>
    </xf>
    <xf numFmtId="0" fontId="4" fillId="0" borderId="0"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5" fillId="0" borderId="0" xfId="0" applyFont="1" applyFill="1" applyBorder="1" applyAlignment="1">
      <alignment horizontal="left" vertical="center"/>
    </xf>
    <xf numFmtId="0" fontId="7" fillId="6" borderId="8" xfId="0" applyFont="1" applyFill="1" applyBorder="1" applyAlignment="1">
      <alignment horizontal="left" vertical="center" wrapText="1"/>
    </xf>
    <xf numFmtId="0" fontId="7" fillId="0" borderId="0" xfId="0" applyFont="1" applyFill="1" applyBorder="1" applyAlignment="1">
      <alignment horizontal="center" vertical="center"/>
    </xf>
    <xf numFmtId="0" fontId="2" fillId="0" borderId="0" xfId="0" applyFont="1"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0" fontId="0" fillId="0" borderId="3" xfId="0" applyBorder="1" applyAlignment="1">
      <alignment horizontal="center" vertical="center"/>
    </xf>
    <xf numFmtId="0" fontId="3" fillId="0" borderId="0" xfId="0" applyFont="1" applyBorder="1" applyAlignment="1">
      <alignment horizontal="center" vertical="center"/>
    </xf>
    <xf numFmtId="0" fontId="0" fillId="0" borderId="2" xfId="0" applyBorder="1" applyAlignment="1">
      <alignment horizontal="center" vertical="center"/>
    </xf>
    <xf numFmtId="0" fontId="5" fillId="0" borderId="2" xfId="0" applyFont="1" applyBorder="1" applyAlignment="1">
      <alignment horizontal="left" vertical="center" wrapText="1"/>
    </xf>
    <xf numFmtId="0" fontId="5" fillId="0" borderId="0" xfId="0" applyFont="1" applyBorder="1" applyAlignment="1">
      <alignment horizontal="left" vertical="center" wrapText="1"/>
    </xf>
    <xf numFmtId="0" fontId="0" fillId="6" borderId="0" xfId="0" applyFill="1" applyBorder="1" applyAlignment="1">
      <alignment horizontal="left" vertical="center"/>
    </xf>
    <xf numFmtId="0" fontId="41" fillId="9" borderId="13" xfId="0" applyFont="1" applyFill="1" applyBorder="1" applyAlignment="1">
      <alignment horizontal="center" vertical="center"/>
    </xf>
    <xf numFmtId="0" fontId="42" fillId="10" borderId="13" xfId="0" applyFont="1" applyFill="1" applyBorder="1" applyAlignment="1">
      <alignment horizontal="center" vertical="center"/>
    </xf>
    <xf numFmtId="0" fontId="0" fillId="0" borderId="12" xfId="0" applyBorder="1" applyAlignment="1">
      <alignment vertical="center"/>
    </xf>
    <xf numFmtId="0" fontId="15" fillId="0" borderId="12" xfId="1" applyFont="1" applyBorder="1" applyAlignment="1">
      <alignment vertical="center"/>
    </xf>
    <xf numFmtId="0" fontId="7" fillId="0" borderId="0" xfId="1" applyAlignment="1">
      <alignment vertical="center"/>
    </xf>
    <xf numFmtId="0" fontId="15" fillId="0" borderId="9" xfId="1" applyFont="1" applyBorder="1" applyAlignment="1">
      <alignment horizontal="left" wrapText="1"/>
    </xf>
    <xf numFmtId="0" fontId="15" fillId="0" borderId="12" xfId="1" applyFont="1" applyBorder="1" applyAlignment="1">
      <alignment horizontal="left" wrapText="1"/>
    </xf>
    <xf numFmtId="0" fontId="24" fillId="0" borderId="12" xfId="1" applyFont="1" applyBorder="1" applyAlignment="1">
      <alignment horizontal="left" wrapText="1"/>
    </xf>
    <xf numFmtId="0" fontId="7" fillId="0" borderId="12" xfId="1" applyFont="1" applyBorder="1" applyAlignment="1">
      <alignment horizontal="left"/>
    </xf>
    <xf numFmtId="49" fontId="15" fillId="0" borderId="12" xfId="1" applyNumberFormat="1" applyFont="1" applyBorder="1" applyAlignment="1">
      <alignment horizontal="left" wrapText="1"/>
    </xf>
    <xf numFmtId="0" fontId="7" fillId="0" borderId="0" xfId="1" applyAlignment="1">
      <alignment horizontal="left" wrapText="1"/>
    </xf>
    <xf numFmtId="0" fontId="15" fillId="0" borderId="0" xfId="1" applyFont="1" applyAlignment="1">
      <alignment horizontal="left"/>
    </xf>
    <xf numFmtId="0" fontId="15" fillId="0" borderId="0" xfId="1" applyFont="1" applyAlignment="1">
      <alignment horizontal="left" wrapText="1"/>
    </xf>
    <xf numFmtId="0" fontId="7" fillId="0" borderId="0" xfId="1" applyAlignment="1">
      <alignment horizontal="left"/>
    </xf>
    <xf numFmtId="49" fontId="15" fillId="0" borderId="0" xfId="1" applyNumberFormat="1" applyFont="1" applyAlignment="1">
      <alignment horizontal="left"/>
    </xf>
    <xf numFmtId="0" fontId="15" fillId="0" borderId="14" xfId="1" applyFont="1" applyBorder="1" applyAlignment="1">
      <alignment horizontal="center" vertical="center"/>
    </xf>
    <xf numFmtId="0" fontId="15" fillId="0" borderId="5" xfId="1" applyFont="1" applyBorder="1" applyAlignment="1">
      <alignment horizontal="left" vertical="center" wrapText="1"/>
    </xf>
    <xf numFmtId="0" fontId="15" fillId="0" borderId="14" xfId="1" applyFont="1" applyBorder="1" applyAlignment="1">
      <alignment horizontal="left" vertical="top" wrapText="1"/>
    </xf>
    <xf numFmtId="0" fontId="7" fillId="0" borderId="9" xfId="1" applyFont="1" applyBorder="1" applyAlignment="1">
      <alignment horizontal="center" vertical="center"/>
    </xf>
    <xf numFmtId="164" fontId="7" fillId="0" borderId="0" xfId="1" applyNumberFormat="1" applyAlignment="1">
      <alignment horizontal="center" vertical="center"/>
    </xf>
    <xf numFmtId="0" fontId="4" fillId="0" borderId="18" xfId="0" applyFont="1" applyBorder="1" applyAlignment="1">
      <alignment horizontal="center" vertical="center"/>
    </xf>
    <xf numFmtId="0" fontId="4" fillId="0" borderId="18" xfId="0" applyFont="1" applyBorder="1" applyAlignment="1">
      <alignment horizontal="left" vertical="center"/>
    </xf>
    <xf numFmtId="0" fontId="5" fillId="0" borderId="12" xfId="0" applyFont="1" applyFill="1" applyBorder="1" applyAlignment="1">
      <alignment horizontal="center" vertical="center"/>
    </xf>
    <xf numFmtId="49" fontId="17" fillId="3" borderId="12" xfId="0" applyNumberFormat="1" applyFont="1" applyFill="1" applyBorder="1" applyAlignment="1">
      <alignment horizontal="right" vertical="center"/>
    </xf>
    <xf numFmtId="0" fontId="15" fillId="0" borderId="12" xfId="1" applyFont="1" applyBorder="1" applyAlignment="1">
      <alignment horizontal="left" vertical="top" wrapText="1"/>
    </xf>
    <xf numFmtId="0" fontId="0" fillId="0" borderId="21" xfId="0" applyBorder="1" applyAlignment="1">
      <alignment horizontal="center" vertical="center" wrapText="1"/>
    </xf>
    <xf numFmtId="0" fontId="15" fillId="0" borderId="9" xfId="1" applyFont="1" applyBorder="1" applyAlignment="1">
      <alignment vertical="top" wrapText="1"/>
    </xf>
    <xf numFmtId="0" fontId="0" fillId="0" borderId="12" xfId="0" applyBorder="1" applyAlignment="1">
      <alignment horizontal="center" vertical="center" wrapText="1"/>
    </xf>
    <xf numFmtId="0" fontId="24" fillId="0" borderId="12" xfId="0" applyFont="1" applyBorder="1" applyAlignment="1">
      <alignment horizontal="center" vertical="center" wrapText="1"/>
    </xf>
    <xf numFmtId="0" fontId="56" fillId="13" borderId="62" xfId="3" applyNumberFormat="1" applyFont="1" applyFill="1" applyBorder="1" applyAlignment="1">
      <alignment vertical="center"/>
    </xf>
    <xf numFmtId="0" fontId="56" fillId="14" borderId="62" xfId="3" applyNumberFormat="1" applyFont="1" applyFill="1" applyBorder="1" applyAlignment="1">
      <alignment vertical="center"/>
    </xf>
    <xf numFmtId="0" fontId="56" fillId="0" borderId="0" xfId="3" applyNumberFormat="1" applyFont="1" applyFill="1" applyBorder="1" applyAlignment="1">
      <alignment horizontal="left" vertical="center" wrapText="1"/>
    </xf>
    <xf numFmtId="0" fontId="56" fillId="0" borderId="0" xfId="3" applyNumberFormat="1" applyFont="1" applyFill="1" applyBorder="1" applyAlignment="1">
      <alignment vertical="center"/>
    </xf>
    <xf numFmtId="0" fontId="58" fillId="15" borderId="63" xfId="3" applyNumberFormat="1" applyFont="1" applyFill="1" applyBorder="1" applyAlignment="1">
      <alignment horizontal="center" vertical="center" wrapText="1"/>
    </xf>
    <xf numFmtId="0" fontId="56" fillId="0" borderId="32" xfId="3" applyNumberFormat="1" applyFont="1" applyFill="1" applyBorder="1" applyAlignment="1">
      <alignment horizontal="center" vertical="center" wrapText="1"/>
    </xf>
    <xf numFmtId="0" fontId="56" fillId="0" borderId="32" xfId="3" applyNumberFormat="1" applyFont="1" applyFill="1" applyBorder="1" applyAlignment="1">
      <alignment horizontal="left" vertical="center" wrapText="1"/>
    </xf>
    <xf numFmtId="0" fontId="58" fillId="0" borderId="32" xfId="3" applyNumberFormat="1" applyFont="1" applyFill="1" applyBorder="1" applyAlignment="1">
      <alignment horizontal="center" vertical="center" wrapText="1"/>
    </xf>
    <xf numFmtId="0" fontId="57" fillId="0" borderId="32" xfId="3" quotePrefix="1" applyNumberFormat="1" applyFont="1" applyFill="1" applyBorder="1" applyAlignment="1">
      <alignment vertical="center"/>
    </xf>
    <xf numFmtId="0" fontId="58" fillId="12" borderId="65" xfId="3" applyNumberFormat="1" applyFont="1" applyBorder="1" applyAlignment="1">
      <alignment horizontal="center" vertical="center"/>
    </xf>
    <xf numFmtId="0" fontId="58" fillId="12" borderId="69" xfId="3" applyNumberFormat="1" applyFont="1" applyBorder="1" applyAlignment="1">
      <alignment horizontal="center" vertical="center"/>
    </xf>
    <xf numFmtId="0" fontId="58" fillId="12" borderId="14" xfId="3" applyNumberFormat="1" applyFont="1" applyBorder="1" applyAlignment="1">
      <alignment horizontal="center" vertical="center"/>
    </xf>
    <xf numFmtId="0" fontId="58" fillId="12" borderId="50" xfId="3" applyNumberFormat="1" applyFont="1" applyBorder="1" applyAlignment="1">
      <alignment horizontal="center" vertical="center"/>
    </xf>
    <xf numFmtId="0" fontId="56" fillId="0" borderId="12" xfId="3" applyNumberFormat="1" applyFont="1" applyFill="1" applyBorder="1" applyAlignment="1">
      <alignment vertical="center"/>
    </xf>
    <xf numFmtId="0" fontId="61" fillId="0" borderId="12" xfId="3" applyNumberFormat="1" applyFont="1" applyFill="1" applyBorder="1" applyAlignment="1">
      <alignment horizontal="center" vertical="top"/>
    </xf>
    <xf numFmtId="0" fontId="61" fillId="16" borderId="7" xfId="3" applyNumberFormat="1" applyFont="1" applyFill="1" applyBorder="1" applyAlignment="1">
      <alignment horizontal="left" vertical="top" wrapText="1"/>
    </xf>
    <xf numFmtId="0" fontId="61" fillId="16" borderId="41" xfId="3" applyNumberFormat="1" applyFont="1" applyFill="1" applyBorder="1" applyAlignment="1">
      <alignment horizontal="left" vertical="top" wrapText="1"/>
    </xf>
    <xf numFmtId="0" fontId="61" fillId="16" borderId="12" xfId="3" applyNumberFormat="1" applyFont="1" applyFill="1" applyBorder="1" applyAlignment="1">
      <alignment horizontal="center" vertical="top" wrapText="1"/>
    </xf>
    <xf numFmtId="165" fontId="61" fillId="16" borderId="12" xfId="3" applyNumberFormat="1" applyFont="1" applyFill="1" applyBorder="1" applyAlignment="1">
      <alignment horizontal="center" vertical="top"/>
    </xf>
    <xf numFmtId="14" fontId="61" fillId="16" borderId="7" xfId="3" applyNumberFormat="1" applyFont="1" applyFill="1" applyBorder="1" applyAlignment="1">
      <alignment horizontal="center" vertical="top"/>
    </xf>
    <xf numFmtId="1" fontId="61" fillId="0" borderId="12" xfId="3" applyNumberFormat="1" applyFont="1" applyFill="1" applyBorder="1" applyAlignment="1">
      <alignment horizontal="center" vertical="top"/>
    </xf>
    <xf numFmtId="165" fontId="61" fillId="0" borderId="12" xfId="3" applyNumberFormat="1" applyFont="1" applyFill="1" applyBorder="1" applyAlignment="1">
      <alignment horizontal="center" vertical="top"/>
    </xf>
    <xf numFmtId="165" fontId="61" fillId="16" borderId="7" xfId="3" applyNumberFormat="1" applyFont="1" applyFill="1" applyBorder="1" applyAlignment="1">
      <alignment horizontal="center" vertical="top"/>
    </xf>
    <xf numFmtId="0" fontId="61" fillId="16" borderId="12" xfId="3" applyNumberFormat="1" applyFont="1" applyFill="1" applyBorder="1" applyAlignment="1">
      <alignment horizontal="left" vertical="top" wrapText="1"/>
    </xf>
    <xf numFmtId="165" fontId="61" fillId="16" borderId="12" xfId="3" applyNumberFormat="1" applyFont="1" applyFill="1" applyBorder="1" applyAlignment="1">
      <alignment horizontal="center" vertical="top" wrapText="1"/>
    </xf>
    <xf numFmtId="14" fontId="61" fillId="16" borderId="12" xfId="3" applyNumberFormat="1" applyFont="1" applyFill="1" applyBorder="1" applyAlignment="1">
      <alignment horizontal="center" vertical="top" wrapText="1"/>
    </xf>
    <xf numFmtId="0" fontId="62" fillId="16" borderId="12" xfId="3" applyNumberFormat="1" applyFont="1" applyFill="1" applyBorder="1" applyAlignment="1">
      <alignment horizontal="left" vertical="top" wrapText="1"/>
    </xf>
    <xf numFmtId="165" fontId="61" fillId="0" borderId="12" xfId="3" applyNumberFormat="1" applyFont="1" applyFill="1" applyBorder="1" applyAlignment="1">
      <alignment horizontal="center" vertical="top" wrapText="1"/>
    </xf>
    <xf numFmtId="49" fontId="61" fillId="16" borderId="12" xfId="3" applyNumberFormat="1" applyFont="1" applyFill="1" applyBorder="1" applyAlignment="1">
      <alignment horizontal="center" vertical="top" wrapText="1"/>
    </xf>
    <xf numFmtId="0" fontId="61" fillId="0" borderId="12" xfId="3" applyNumberFormat="1" applyFont="1" applyFill="1" applyBorder="1" applyAlignment="1">
      <alignment horizontal="left" vertical="top" wrapText="1"/>
    </xf>
    <xf numFmtId="0" fontId="24" fillId="16" borderId="12" xfId="3" applyNumberFormat="1" applyFont="1" applyFill="1" applyBorder="1" applyAlignment="1">
      <alignment horizontal="left" vertical="top" wrapText="1"/>
    </xf>
    <xf numFmtId="0" fontId="15" fillId="0" borderId="12" xfId="3" applyNumberFormat="1" applyFont="1" applyFill="1" applyBorder="1" applyAlignment="1">
      <alignment vertical="center"/>
    </xf>
    <xf numFmtId="1" fontId="24" fillId="0" borderId="12" xfId="3" applyNumberFormat="1" applyFont="1" applyFill="1" applyBorder="1" applyAlignment="1">
      <alignment horizontal="center" vertical="top"/>
    </xf>
    <xf numFmtId="0" fontId="24" fillId="16" borderId="12" xfId="3" applyNumberFormat="1" applyFont="1" applyFill="1" applyBorder="1" applyAlignment="1">
      <alignment horizontal="center" vertical="top" wrapText="1"/>
    </xf>
    <xf numFmtId="49" fontId="24" fillId="16" borderId="12" xfId="3" applyNumberFormat="1" applyFont="1" applyFill="1" applyBorder="1" applyAlignment="1">
      <alignment horizontal="center" vertical="top" wrapText="1"/>
    </xf>
    <xf numFmtId="0" fontId="65" fillId="0" borderId="12" xfId="3" applyNumberFormat="1" applyFont="1" applyFill="1" applyBorder="1" applyAlignment="1">
      <alignment vertical="center"/>
    </xf>
    <xf numFmtId="0" fontId="65" fillId="0" borderId="12" xfId="3" applyNumberFormat="1" applyFont="1" applyFill="1" applyBorder="1" applyAlignment="1">
      <alignment horizontal="center" vertical="top"/>
    </xf>
    <xf numFmtId="0" fontId="65" fillId="0" borderId="12" xfId="3" applyNumberFormat="1" applyFont="1" applyFill="1" applyBorder="1" applyAlignment="1">
      <alignment horizontal="left" vertical="top" wrapText="1"/>
    </xf>
    <xf numFmtId="0" fontId="65" fillId="16" borderId="12" xfId="3" applyNumberFormat="1" applyFont="1" applyFill="1" applyBorder="1" applyAlignment="1">
      <alignment horizontal="left" vertical="top" wrapText="1"/>
    </xf>
    <xf numFmtId="0" fontId="65" fillId="16" borderId="12" xfId="3" applyNumberFormat="1" applyFont="1" applyFill="1" applyBorder="1" applyAlignment="1">
      <alignment horizontal="center" vertical="top" wrapText="1"/>
    </xf>
    <xf numFmtId="165" fontId="65" fillId="16" borderId="12" xfId="3" applyNumberFormat="1" applyFont="1" applyFill="1" applyBorder="1" applyAlignment="1">
      <alignment horizontal="center" vertical="top" wrapText="1"/>
    </xf>
    <xf numFmtId="14" fontId="65" fillId="16" borderId="12" xfId="3" applyNumberFormat="1" applyFont="1" applyFill="1" applyBorder="1" applyAlignment="1">
      <alignment horizontal="center" vertical="top" wrapText="1"/>
    </xf>
    <xf numFmtId="165" fontId="65" fillId="16" borderId="12" xfId="3" applyNumberFormat="1" applyFont="1" applyFill="1" applyBorder="1" applyAlignment="1">
      <alignment horizontal="center" vertical="top"/>
    </xf>
    <xf numFmtId="14" fontId="61" fillId="16" borderId="12" xfId="3" applyNumberFormat="1" applyFont="1" applyFill="1" applyBorder="1" applyAlignment="1">
      <alignment horizontal="center" vertical="top"/>
    </xf>
    <xf numFmtId="0" fontId="61" fillId="0" borderId="12" xfId="3" applyNumberFormat="1" applyFont="1" applyFill="1" applyBorder="1" applyAlignment="1">
      <alignment horizontal="center" vertical="top" wrapText="1"/>
    </xf>
    <xf numFmtId="0" fontId="0" fillId="0" borderId="21" xfId="0" applyBorder="1" applyAlignment="1">
      <alignment horizontal="center" vertical="center" wrapText="1"/>
    </xf>
    <xf numFmtId="0" fontId="15" fillId="0" borderId="0" xfId="0" applyFont="1"/>
    <xf numFmtId="17" fontId="15" fillId="0" borderId="0" xfId="0" applyNumberFormat="1" applyFont="1"/>
    <xf numFmtId="1" fontId="0" fillId="0" borderId="0" xfId="0" applyNumberFormat="1"/>
    <xf numFmtId="0" fontId="46" fillId="0" borderId="60" xfId="0" applyFont="1" applyFill="1" applyBorder="1" applyAlignment="1">
      <alignment horizontal="right" vertical="center" wrapText="1"/>
    </xf>
    <xf numFmtId="164" fontId="46" fillId="0" borderId="60" xfId="0" quotePrefix="1" applyNumberFormat="1" applyFont="1" applyFill="1" applyBorder="1" applyAlignment="1">
      <alignment horizontal="center" vertical="center"/>
    </xf>
    <xf numFmtId="0" fontId="48" fillId="0" borderId="0" xfId="0" applyFont="1" applyFill="1" applyBorder="1" applyAlignment="1">
      <alignment horizontal="center" vertical="center"/>
    </xf>
    <xf numFmtId="0" fontId="46" fillId="0" borderId="0" xfId="0" applyFont="1" applyFill="1" applyBorder="1" applyAlignment="1">
      <alignment horizontal="right" vertical="center" wrapText="1"/>
    </xf>
    <xf numFmtId="164" fontId="46" fillId="0" borderId="0" xfId="0" applyNumberFormat="1" applyFont="1" applyFill="1" applyBorder="1" applyAlignment="1">
      <alignment horizontal="center" vertical="center"/>
    </xf>
    <xf numFmtId="0" fontId="0" fillId="11" borderId="61" xfId="0" applyFill="1" applyBorder="1"/>
    <xf numFmtId="0" fontId="56" fillId="0" borderId="32" xfId="0" applyFont="1" applyFill="1" applyBorder="1"/>
    <xf numFmtId="0" fontId="56" fillId="0" borderId="32" xfId="0" applyFont="1" applyFill="1" applyBorder="1" applyAlignment="1">
      <alignment horizontal="center"/>
    </xf>
    <xf numFmtId="0" fontId="61" fillId="0" borderId="41" xfId="0" applyFont="1" applyFill="1" applyBorder="1" applyAlignment="1">
      <alignment horizontal="left" vertical="top" wrapText="1"/>
    </xf>
    <xf numFmtId="0" fontId="61" fillId="16" borderId="42" xfId="0" applyFont="1" applyFill="1" applyBorder="1" applyAlignment="1">
      <alignment horizontal="left" vertical="top" wrapText="1"/>
    </xf>
    <xf numFmtId="0" fontId="61" fillId="0" borderId="12" xfId="0" applyFont="1" applyFill="1" applyBorder="1" applyAlignment="1">
      <alignment horizontal="left" vertical="top" wrapText="1"/>
    </xf>
    <xf numFmtId="0" fontId="24" fillId="16" borderId="12" xfId="0" applyFont="1" applyFill="1" applyBorder="1" applyAlignment="1">
      <alignment horizontal="left" vertical="top" wrapText="1"/>
    </xf>
    <xf numFmtId="0" fontId="61" fillId="16" borderId="12" xfId="0" applyFont="1" applyFill="1" applyBorder="1" applyAlignment="1">
      <alignment horizontal="left" vertical="top" wrapText="1"/>
    </xf>
    <xf numFmtId="0" fontId="0" fillId="0" borderId="12" xfId="0" applyFill="1" applyBorder="1" applyAlignment="1">
      <alignment vertical="center"/>
    </xf>
    <xf numFmtId="0" fontId="49" fillId="0" borderId="12" xfId="0" applyFont="1" applyBorder="1" applyAlignment="1">
      <alignment horizontal="center" vertical="center" wrapText="1"/>
    </xf>
    <xf numFmtId="0" fontId="19" fillId="0" borderId="12" xfId="0" applyFont="1" applyBorder="1" applyAlignment="1">
      <alignment vertical="center" wrapText="1"/>
    </xf>
    <xf numFmtId="0" fontId="63" fillId="0" borderId="12" xfId="0" applyFont="1" applyBorder="1" applyAlignment="1">
      <alignment vertical="center" wrapText="1"/>
    </xf>
    <xf numFmtId="0" fontId="24" fillId="0" borderId="12" xfId="0" applyFont="1" applyFill="1" applyBorder="1" applyAlignment="1">
      <alignment horizontal="left" vertical="top" wrapText="1"/>
    </xf>
    <xf numFmtId="0" fontId="64" fillId="16" borderId="12" xfId="0" applyFont="1" applyFill="1" applyBorder="1" applyAlignment="1">
      <alignment horizontal="left" vertical="top" wrapText="1"/>
    </xf>
    <xf numFmtId="0" fontId="65" fillId="0" borderId="12" xfId="0" applyFont="1" applyFill="1" applyBorder="1" applyAlignment="1">
      <alignment horizontal="left" vertical="top" wrapText="1"/>
    </xf>
    <xf numFmtId="0" fontId="65" fillId="16" borderId="12" xfId="0" applyFont="1" applyFill="1" applyBorder="1" applyAlignment="1">
      <alignment horizontal="left" vertical="top" wrapText="1"/>
    </xf>
    <xf numFmtId="0" fontId="15" fillId="0" borderId="12" xfId="0" applyFont="1" applyBorder="1" applyAlignment="1">
      <alignment horizontal="left" vertical="top" wrapText="1"/>
    </xf>
    <xf numFmtId="0" fontId="15" fillId="0" borderId="12" xfId="0" applyFont="1" applyFill="1" applyBorder="1" applyAlignment="1">
      <alignment horizontal="left" vertical="top" wrapText="1"/>
    </xf>
    <xf numFmtId="0" fontId="66" fillId="0" borderId="12" xfId="0" applyFont="1" applyBorder="1" applyAlignment="1">
      <alignment horizontal="center" vertical="top" wrapText="1"/>
    </xf>
    <xf numFmtId="49" fontId="66" fillId="0" borderId="12" xfId="0" applyNumberFormat="1" applyFont="1" applyBorder="1" applyAlignment="1">
      <alignment horizontal="center" vertical="top"/>
    </xf>
    <xf numFmtId="166" fontId="66" fillId="0" borderId="12" xfId="0" applyNumberFormat="1" applyFont="1" applyBorder="1" applyAlignment="1">
      <alignment horizontal="center" vertical="top"/>
    </xf>
    <xf numFmtId="0" fontId="66" fillId="0" borderId="12" xfId="0" applyFont="1" applyBorder="1" applyAlignment="1">
      <alignment vertical="top" wrapText="1"/>
    </xf>
    <xf numFmtId="0" fontId="66" fillId="0" borderId="12" xfId="0" applyFont="1" applyFill="1" applyBorder="1" applyAlignment="1">
      <alignment vertical="center"/>
    </xf>
    <xf numFmtId="0" fontId="66" fillId="0" borderId="12" xfId="0" applyFont="1" applyBorder="1" applyAlignment="1">
      <alignment horizontal="left" vertical="top" wrapText="1"/>
    </xf>
    <xf numFmtId="0" fontId="66" fillId="0" borderId="12" xfId="0" applyFont="1" applyFill="1" applyBorder="1" applyAlignment="1">
      <alignment horizontal="left" vertical="top" wrapText="1"/>
    </xf>
    <xf numFmtId="49" fontId="66" fillId="0" borderId="12" xfId="0" applyNumberFormat="1" applyFont="1" applyBorder="1" applyAlignment="1">
      <alignment horizontal="center" vertical="top" wrapText="1"/>
    </xf>
    <xf numFmtId="166" fontId="66" fillId="0" borderId="12" xfId="0" applyNumberFormat="1" applyFont="1" applyBorder="1" applyAlignment="1">
      <alignment horizontal="center" vertical="top" wrapText="1"/>
    </xf>
    <xf numFmtId="0" fontId="67" fillId="0" borderId="12" xfId="0" applyFont="1" applyFill="1" applyBorder="1" applyAlignment="1">
      <alignment horizontal="left" vertical="top" wrapText="1"/>
    </xf>
    <xf numFmtId="0" fontId="24" fillId="0" borderId="12" xfId="0" applyFont="1" applyFill="1" applyBorder="1" applyAlignment="1">
      <alignment vertical="center"/>
    </xf>
    <xf numFmtId="0" fontId="68" fillId="0" borderId="12" xfId="0" applyFont="1" applyBorder="1" applyAlignment="1">
      <alignment horizontal="center" vertical="center" wrapText="1"/>
    </xf>
    <xf numFmtId="0" fontId="24" fillId="0" borderId="12" xfId="0" applyFont="1" applyBorder="1" applyAlignment="1">
      <alignment horizontal="center" vertical="center"/>
    </xf>
    <xf numFmtId="0" fontId="24" fillId="0" borderId="12" xfId="0" applyFont="1" applyBorder="1" applyAlignment="1">
      <alignment vertical="center"/>
    </xf>
    <xf numFmtId="0" fontId="24" fillId="0" borderId="12" xfId="0" applyFont="1" applyBorder="1" applyAlignment="1">
      <alignment vertical="center" wrapText="1"/>
    </xf>
    <xf numFmtId="0" fontId="24" fillId="0" borderId="0" xfId="0" applyFont="1" applyAlignment="1">
      <alignment vertical="center"/>
    </xf>
    <xf numFmtId="0" fontId="68" fillId="0" borderId="0" xfId="0" applyFont="1" applyAlignment="1">
      <alignment horizontal="center" vertical="center"/>
    </xf>
    <xf numFmtId="0" fontId="68" fillId="0" borderId="0" xfId="0" applyFont="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center" vertical="center"/>
    </xf>
    <xf numFmtId="0" fontId="24" fillId="0" borderId="0" xfId="0" applyFont="1" applyAlignment="1">
      <alignment vertical="center" wrapText="1"/>
    </xf>
    <xf numFmtId="0" fontId="0" fillId="0" borderId="0" xfId="0" applyFill="1" applyAlignment="1">
      <alignment vertical="top"/>
    </xf>
    <xf numFmtId="0" fontId="0" fillId="0" borderId="0" xfId="0" applyFill="1"/>
    <xf numFmtId="0" fontId="15" fillId="0" borderId="0" xfId="0" applyFont="1" applyFill="1"/>
    <xf numFmtId="0" fontId="15" fillId="0" borderId="0" xfId="0" applyFont="1" applyAlignment="1">
      <alignment wrapText="1"/>
    </xf>
    <xf numFmtId="0" fontId="15" fillId="0" borderId="12" xfId="0" applyFont="1" applyBorder="1" applyAlignment="1">
      <alignment wrapText="1"/>
    </xf>
    <xf numFmtId="0" fontId="15" fillId="0" borderId="12" xfId="0" applyFont="1" applyBorder="1"/>
    <xf numFmtId="0" fontId="66" fillId="0" borderId="12" xfId="0" applyFont="1" applyBorder="1"/>
    <xf numFmtId="0" fontId="0" fillId="0" borderId="12" xfId="0" applyBorder="1"/>
    <xf numFmtId="0" fontId="24" fillId="0" borderId="12" xfId="0" applyFont="1" applyBorder="1"/>
    <xf numFmtId="0" fontId="24" fillId="0" borderId="0" xfId="0" applyFont="1"/>
    <xf numFmtId="0" fontId="49" fillId="0" borderId="0" xfId="0" applyFont="1" applyAlignment="1">
      <alignment horizontal="center" vertical="center"/>
    </xf>
    <xf numFmtId="0" fontId="49" fillId="0" borderId="0" xfId="0" applyFont="1" applyAlignment="1">
      <alignment horizontal="center" vertical="center" wrapText="1"/>
    </xf>
    <xf numFmtId="0" fontId="19" fillId="0" borderId="0" xfId="0" applyFont="1" applyAlignment="1">
      <alignment vertical="center" wrapText="1"/>
    </xf>
    <xf numFmtId="0" fontId="63" fillId="0" borderId="0" xfId="0" applyFont="1" applyAlignment="1">
      <alignment vertical="center" wrapText="1"/>
    </xf>
    <xf numFmtId="0" fontId="0" fillId="0" borderId="14"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9" xfId="0" applyBorder="1" applyAlignment="1">
      <alignment horizontal="center" vertical="center" wrapText="1"/>
    </xf>
    <xf numFmtId="0" fontId="7" fillId="0" borderId="58"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2" xfId="0" applyFont="1" applyBorder="1" applyAlignment="1">
      <alignment vertical="center" wrapText="1"/>
    </xf>
    <xf numFmtId="0" fontId="17" fillId="3" borderId="7" xfId="0" applyFont="1" applyFill="1" applyBorder="1" applyAlignment="1">
      <alignment horizontal="left" vertical="center" wrapText="1"/>
    </xf>
    <xf numFmtId="0" fontId="21" fillId="5" borderId="4" xfId="0" applyFont="1" applyFill="1" applyBorder="1" applyAlignment="1">
      <alignment horizontal="center" vertical="center" wrapText="1"/>
    </xf>
    <xf numFmtId="0" fontId="20" fillId="9" borderId="12" xfId="0" applyFont="1" applyFill="1" applyBorder="1" applyAlignment="1">
      <alignment horizontal="center" vertical="center" wrapText="1"/>
    </xf>
    <xf numFmtId="0" fontId="20" fillId="8" borderId="12" xfId="0" applyFont="1" applyFill="1" applyBorder="1" applyAlignment="1">
      <alignment horizontal="center" vertical="center" wrapText="1"/>
    </xf>
    <xf numFmtId="0" fontId="20" fillId="10" borderId="12" xfId="0" applyFont="1" applyFill="1" applyBorder="1" applyAlignment="1">
      <alignment horizontal="center" vertical="center" wrapText="1"/>
    </xf>
    <xf numFmtId="0" fontId="31" fillId="0" borderId="12" xfId="0" applyNumberFormat="1" applyFont="1" applyBorder="1" applyAlignment="1">
      <alignment horizontal="left" vertical="top" wrapText="1"/>
    </xf>
    <xf numFmtId="0" fontId="0" fillId="0" borderId="14" xfId="0" applyBorder="1" applyAlignment="1">
      <alignment horizontal="center" vertical="center" wrapText="1"/>
    </xf>
    <xf numFmtId="0" fontId="7" fillId="0" borderId="14" xfId="0" applyFont="1" applyBorder="1" applyAlignment="1">
      <alignment horizontal="center" vertical="center" wrapText="1"/>
    </xf>
    <xf numFmtId="0" fontId="31" fillId="0" borderId="9" xfId="0" applyFont="1" applyFill="1" applyBorder="1" applyAlignment="1">
      <alignment horizontal="left" vertical="center" wrapText="1"/>
    </xf>
    <xf numFmtId="49" fontId="31" fillId="6" borderId="12" xfId="0" applyNumberFormat="1" applyFont="1" applyFill="1" applyBorder="1" applyAlignment="1">
      <alignment horizontal="left" vertical="top" wrapText="1"/>
    </xf>
    <xf numFmtId="0" fontId="18" fillId="3" borderId="9" xfId="0" applyFont="1" applyFill="1" applyBorder="1" applyAlignment="1">
      <alignment horizontal="left" vertical="center"/>
    </xf>
    <xf numFmtId="0" fontId="20" fillId="9" borderId="14" xfId="0" applyFont="1" applyFill="1" applyBorder="1" applyAlignment="1">
      <alignment horizontal="center" vertical="center" wrapText="1"/>
    </xf>
    <xf numFmtId="0" fontId="20" fillId="8" borderId="14" xfId="0" applyFont="1" applyFill="1" applyBorder="1" applyAlignment="1">
      <alignment horizontal="center" vertical="center" wrapText="1"/>
    </xf>
    <xf numFmtId="0" fontId="20" fillId="10" borderId="14" xfId="0" applyFont="1" applyFill="1" applyBorder="1" applyAlignment="1">
      <alignment horizontal="center" vertical="center" wrapText="1"/>
    </xf>
    <xf numFmtId="49" fontId="31" fillId="0" borderId="12" xfId="0" applyNumberFormat="1" applyFont="1" applyBorder="1" applyAlignment="1">
      <alignment vertical="top" wrapText="1"/>
    </xf>
    <xf numFmtId="0" fontId="31" fillId="0" borderId="12" xfId="0" applyFont="1" applyBorder="1" applyAlignment="1">
      <alignment vertical="top" wrapText="1"/>
    </xf>
    <xf numFmtId="0" fontId="31" fillId="0" borderId="12" xfId="0" applyNumberFormat="1" applyFont="1" applyBorder="1" applyAlignment="1">
      <alignment vertical="top" wrapText="1"/>
    </xf>
    <xf numFmtId="0" fontId="0" fillId="0" borderId="19" xfId="0" applyBorder="1" applyAlignment="1">
      <alignment horizontal="center" vertical="center" wrapText="1"/>
    </xf>
    <xf numFmtId="0" fontId="7" fillId="0" borderId="19" xfId="0" applyFont="1" applyBorder="1" applyAlignment="1">
      <alignment horizontal="center" vertical="center" wrapText="1"/>
    </xf>
    <xf numFmtId="0" fontId="5" fillId="0" borderId="12" xfId="0" applyFont="1" applyBorder="1" applyAlignment="1">
      <alignment horizontal="left" vertical="center"/>
    </xf>
    <xf numFmtId="0" fontId="0" fillId="0" borderId="32" xfId="0" applyBorder="1" applyAlignment="1">
      <alignment horizontal="left" vertical="center"/>
    </xf>
    <xf numFmtId="0" fontId="5" fillId="0" borderId="0" xfId="0" applyFont="1" applyBorder="1" applyAlignment="1">
      <alignment horizontal="center" vertical="center"/>
    </xf>
    <xf numFmtId="0" fontId="0" fillId="0" borderId="0" xfId="0" applyBorder="1" applyAlignment="1">
      <alignment horizontal="center" vertical="center"/>
    </xf>
    <xf numFmtId="0" fontId="0" fillId="0" borderId="3" xfId="0" applyBorder="1" applyAlignment="1">
      <alignment horizontal="center"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4" fillId="0" borderId="12" xfId="0" applyFont="1" applyBorder="1" applyAlignment="1">
      <alignment horizontal="center" vertical="center" wrapText="1"/>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5" fillId="8" borderId="0" xfId="0" applyFont="1" applyFill="1" applyBorder="1" applyAlignment="1">
      <alignment horizontal="center" vertical="center"/>
    </xf>
    <xf numFmtId="0" fontId="32" fillId="8" borderId="23" xfId="0" applyFont="1" applyFill="1" applyBorder="1" applyAlignment="1">
      <alignment horizontal="left" vertical="center"/>
    </xf>
    <xf numFmtId="0" fontId="32" fillId="8" borderId="38" xfId="0" applyFont="1" applyFill="1" applyBorder="1" applyAlignment="1">
      <alignment horizontal="left" vertical="center"/>
    </xf>
    <xf numFmtId="0" fontId="5" fillId="0" borderId="9" xfId="0" applyFont="1" applyBorder="1" applyAlignment="1">
      <alignment horizontal="left" vertical="center"/>
    </xf>
    <xf numFmtId="0" fontId="5" fillId="0" borderId="2" xfId="0" applyFont="1" applyBorder="1" applyAlignment="1">
      <alignment horizontal="left" vertical="center"/>
    </xf>
    <xf numFmtId="0" fontId="5" fillId="0" borderId="0" xfId="0" applyFont="1" applyBorder="1" applyAlignment="1">
      <alignment horizontal="left" vertical="center"/>
    </xf>
    <xf numFmtId="0" fontId="5" fillId="0" borderId="32" xfId="0" applyFont="1" applyBorder="1" applyAlignment="1">
      <alignment horizontal="left" vertical="center"/>
    </xf>
    <xf numFmtId="0" fontId="5" fillId="0" borderId="36" xfId="0" applyFont="1" applyBorder="1" applyAlignment="1">
      <alignment horizontal="left" vertical="center"/>
    </xf>
    <xf numFmtId="0" fontId="5" fillId="8" borderId="39" xfId="0" applyFont="1" applyFill="1" applyBorder="1" applyAlignment="1">
      <alignment horizontal="left" vertical="center"/>
    </xf>
    <xf numFmtId="0" fontId="5" fillId="8" borderId="24" xfId="0" applyFont="1" applyFill="1" applyBorder="1" applyAlignment="1">
      <alignment horizontal="left" vertical="center"/>
    </xf>
    <xf numFmtId="0" fontId="14" fillId="8" borderId="24" xfId="0" applyFont="1" applyFill="1" applyBorder="1" applyAlignment="1">
      <alignment horizontal="left" vertical="center"/>
    </xf>
    <xf numFmtId="0" fontId="14" fillId="8" borderId="37" xfId="0" applyFont="1" applyFill="1" applyBorder="1" applyAlignment="1">
      <alignment horizontal="left"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5" fillId="8" borderId="34" xfId="0" applyFont="1" applyFill="1" applyBorder="1" applyAlignment="1">
      <alignment horizontal="center" vertical="center"/>
    </xf>
    <xf numFmtId="0" fontId="5" fillId="8" borderId="34" xfId="0" applyFont="1" applyFill="1" applyBorder="1" applyAlignment="1">
      <alignment horizontal="left" vertical="center"/>
    </xf>
    <xf numFmtId="0" fontId="5" fillId="8" borderId="0" xfId="0" applyFont="1" applyFill="1" applyBorder="1" applyAlignment="1">
      <alignment horizontal="left" vertical="center"/>
    </xf>
    <xf numFmtId="0" fontId="5" fillId="8" borderId="35" xfId="0" applyFont="1" applyFill="1" applyBorder="1" applyAlignment="1">
      <alignment horizontal="left" vertical="center"/>
    </xf>
    <xf numFmtId="0" fontId="0" fillId="0" borderId="29" xfId="0" applyBorder="1" applyAlignment="1">
      <alignment horizontal="center" vertical="center"/>
    </xf>
    <xf numFmtId="0" fontId="5" fillId="0" borderId="0" xfId="0" applyFont="1" applyBorder="1" applyAlignment="1">
      <alignment horizontal="left" vertical="center" wrapText="1"/>
    </xf>
    <xf numFmtId="0" fontId="5" fillId="0" borderId="0" xfId="0" applyFont="1" applyFill="1" applyBorder="1" applyAlignment="1">
      <alignment horizontal="left" vertical="center" wrapText="1"/>
    </xf>
    <xf numFmtId="0" fontId="5" fillId="0" borderId="3" xfId="0" applyFont="1" applyFill="1" applyBorder="1" applyAlignment="1">
      <alignment horizontal="left"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0" fillId="0" borderId="0" xfId="0" applyFill="1" applyAlignment="1">
      <alignment horizontal="left" vertical="center"/>
    </xf>
    <xf numFmtId="0" fontId="5" fillId="0" borderId="12" xfId="0" applyFont="1" applyFill="1" applyBorder="1" applyAlignment="1">
      <alignment horizontal="center" vertical="center"/>
    </xf>
    <xf numFmtId="0" fontId="0" fillId="0" borderId="12" xfId="0" applyFill="1" applyBorder="1" applyAlignment="1">
      <alignment horizontal="left" vertical="center"/>
    </xf>
    <xf numFmtId="164" fontId="5" fillId="0" borderId="12" xfId="0" applyNumberFormat="1" applyFont="1" applyFill="1"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4" fillId="0" borderId="0" xfId="0" applyFont="1" applyBorder="1" applyAlignment="1">
      <alignment horizontal="left" vertical="top"/>
    </xf>
    <xf numFmtId="0" fontId="2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0" xfId="0" applyFont="1" applyBorder="1" applyAlignment="1">
      <alignment horizontal="left" vertical="center"/>
    </xf>
    <xf numFmtId="0" fontId="0" fillId="0" borderId="12" xfId="0" applyBorder="1" applyAlignment="1">
      <alignment horizontal="left" vertical="center"/>
    </xf>
    <xf numFmtId="0" fontId="5" fillId="0" borderId="3" xfId="0" applyFont="1" applyBorder="1" applyAlignment="1">
      <alignment horizontal="left" vertical="center"/>
    </xf>
    <xf numFmtId="0" fontId="0" fillId="0" borderId="2" xfId="0" applyBorder="1" applyAlignment="1">
      <alignment horizontal="center" vertical="center"/>
    </xf>
    <xf numFmtId="0" fontId="28" fillId="0" borderId="10" xfId="0" applyFont="1" applyBorder="1" applyAlignment="1">
      <alignment horizontal="center" vertical="center" wrapText="1"/>
    </xf>
    <xf numFmtId="0" fontId="28" fillId="0" borderId="6" xfId="0" applyFont="1" applyBorder="1" applyAlignment="1">
      <alignment horizontal="center" vertical="center" wrapText="1"/>
    </xf>
    <xf numFmtId="0" fontId="27" fillId="0" borderId="6" xfId="0" applyFont="1" applyBorder="1" applyAlignment="1">
      <alignment horizontal="center" vertical="center"/>
    </xf>
    <xf numFmtId="0" fontId="27" fillId="0" borderId="11" xfId="0" applyFont="1" applyBorder="1" applyAlignment="1">
      <alignment horizontal="center" vertical="center"/>
    </xf>
    <xf numFmtId="0" fontId="0" fillId="0" borderId="0" xfId="0" applyFill="1" applyBorder="1" applyAlignment="1">
      <alignment horizontal="left" vertical="center"/>
    </xf>
    <xf numFmtId="0" fontId="5" fillId="0" borderId="0" xfId="0" applyFont="1" applyFill="1" applyBorder="1" applyAlignment="1">
      <alignment horizontal="left"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5" fillId="0" borderId="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0" fillId="0" borderId="0" xfId="0" applyFill="1" applyBorder="1" applyAlignment="1">
      <alignment horizontal="center" vertical="center"/>
    </xf>
    <xf numFmtId="0" fontId="7" fillId="0" borderId="0" xfId="0" applyFont="1" applyBorder="1" applyAlignment="1">
      <alignment horizontal="right" vertical="center"/>
    </xf>
    <xf numFmtId="0" fontId="5" fillId="0" borderId="0" xfId="0" applyFont="1" applyBorder="1" applyAlignment="1">
      <alignment horizontal="right" vertical="center"/>
    </xf>
    <xf numFmtId="0" fontId="3" fillId="0" borderId="0" xfId="0" applyFont="1" applyBorder="1" applyAlignment="1">
      <alignment horizontal="center" vertical="center"/>
    </xf>
    <xf numFmtId="0" fontId="3" fillId="0" borderId="3" xfId="0" applyFont="1" applyBorder="1" applyAlignment="1">
      <alignment horizontal="center" vertical="center"/>
    </xf>
    <xf numFmtId="0" fontId="7"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0" fillId="2" borderId="2" xfId="0" applyFill="1" applyBorder="1" applyAlignment="1">
      <alignment horizontal="center" vertical="center"/>
    </xf>
    <xf numFmtId="0" fontId="0" fillId="2" borderId="0"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4" fillId="0" borderId="40"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7" xfId="0" applyFont="1" applyBorder="1" applyAlignment="1">
      <alignment horizontal="center" vertical="center" wrapText="1"/>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11" xfId="0" applyFill="1" applyBorder="1" applyAlignment="1">
      <alignment horizontal="center" vertical="center"/>
    </xf>
    <xf numFmtId="0" fontId="5" fillId="0" borderId="2" xfId="0" applyFont="1" applyBorder="1" applyAlignment="1">
      <alignment horizontal="left" vertical="center" wrapText="1"/>
    </xf>
    <xf numFmtId="0" fontId="5" fillId="0" borderId="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6" borderId="2" xfId="0" applyFont="1" applyFill="1" applyBorder="1" applyAlignment="1">
      <alignment horizontal="left" vertical="center"/>
    </xf>
    <xf numFmtId="0" fontId="5" fillId="6" borderId="0" xfId="0" applyFont="1" applyFill="1" applyBorder="1" applyAlignment="1">
      <alignment horizontal="left" vertical="center"/>
    </xf>
    <xf numFmtId="0" fontId="7" fillId="6" borderId="0" xfId="0" applyFont="1" applyFill="1" applyBorder="1" applyAlignment="1">
      <alignment horizontal="left" vertical="center" wrapText="1"/>
    </xf>
    <xf numFmtId="0" fontId="0" fillId="6" borderId="0" xfId="0" applyFill="1" applyBorder="1" applyAlignment="1">
      <alignment horizontal="left" vertical="center"/>
    </xf>
    <xf numFmtId="0" fontId="7" fillId="8" borderId="0" xfId="0" applyFont="1" applyFill="1" applyBorder="1" applyAlignment="1">
      <alignment horizontal="left" vertical="center"/>
    </xf>
    <xf numFmtId="0" fontId="7" fillId="8" borderId="3" xfId="0" applyFont="1" applyFill="1" applyBorder="1" applyAlignment="1">
      <alignment horizontal="left" vertical="center"/>
    </xf>
    <xf numFmtId="0" fontId="7" fillId="6" borderId="8" xfId="0" applyFont="1" applyFill="1" applyBorder="1" applyAlignment="1">
      <alignment horizontal="left" vertical="center" wrapText="1"/>
    </xf>
    <xf numFmtId="0" fontId="7" fillId="8" borderId="8" xfId="0" applyFont="1" applyFill="1" applyBorder="1" applyAlignment="1">
      <alignment horizontal="left" vertical="center" wrapText="1"/>
    </xf>
    <xf numFmtId="0" fontId="7" fillId="8" borderId="9" xfId="0" applyFont="1" applyFill="1" applyBorder="1" applyAlignment="1">
      <alignment horizontal="left" vertical="center" wrapText="1"/>
    </xf>
    <xf numFmtId="0" fontId="3" fillId="0" borderId="12" xfId="0" applyFont="1" applyBorder="1" applyAlignment="1">
      <alignment horizontal="center" vertical="center" wrapText="1"/>
    </xf>
    <xf numFmtId="0" fontId="9" fillId="0" borderId="7" xfId="0" applyFont="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6" fillId="0" borderId="6" xfId="0" applyFont="1" applyBorder="1" applyAlignment="1">
      <alignment horizontal="center"/>
    </xf>
    <xf numFmtId="0" fontId="6" fillId="0" borderId="0" xfId="0" applyFont="1" applyBorder="1" applyAlignment="1">
      <alignment horizontal="center"/>
    </xf>
    <xf numFmtId="0" fontId="0" fillId="0" borderId="6" xfId="0" applyBorder="1" applyAlignment="1">
      <alignment horizontal="center" vertical="center"/>
    </xf>
    <xf numFmtId="0" fontId="0" fillId="0" borderId="11" xfId="0" applyBorder="1" applyAlignment="1">
      <alignment horizontal="center" vertical="center"/>
    </xf>
    <xf numFmtId="0" fontId="1" fillId="0" borderId="0" xfId="0" applyFont="1" applyBorder="1" applyAlignment="1">
      <alignment horizontal="center" wrapText="1"/>
    </xf>
    <xf numFmtId="14" fontId="9" fillId="0" borderId="4" xfId="0" applyNumberFormat="1"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2" fillId="0" borderId="7" xfId="0" applyFont="1" applyBorder="1" applyAlignment="1">
      <alignment horizontal="left" vertical="center" wrapText="1"/>
    </xf>
    <xf numFmtId="0" fontId="3" fillId="0" borderId="12" xfId="0" applyFont="1" applyFill="1" applyBorder="1" applyAlignment="1">
      <alignment horizontal="left" vertical="center" wrapText="1"/>
    </xf>
    <xf numFmtId="0" fontId="69" fillId="0" borderId="8" xfId="0" applyFont="1" applyBorder="1" applyAlignment="1">
      <alignment horizontal="left" vertical="center" wrapText="1"/>
    </xf>
    <xf numFmtId="0" fontId="25" fillId="5" borderId="0" xfId="0" applyFont="1" applyFill="1" applyBorder="1" applyAlignment="1">
      <alignment horizontal="left" vertical="top" wrapText="1"/>
    </xf>
    <xf numFmtId="0" fontId="25" fillId="5" borderId="4" xfId="0" applyFont="1" applyFill="1" applyBorder="1" applyAlignment="1">
      <alignment horizontal="left" vertical="top" wrapText="1"/>
    </xf>
    <xf numFmtId="0" fontId="71" fillId="0" borderId="40" xfId="0" applyFont="1" applyFill="1" applyBorder="1" applyAlignment="1">
      <alignment horizontal="center" vertical="top" wrapText="1"/>
    </xf>
    <xf numFmtId="0" fontId="71" fillId="0" borderId="33" xfId="0" applyFont="1" applyFill="1" applyBorder="1" applyAlignment="1">
      <alignment horizontal="center" vertical="top" wrapText="1"/>
    </xf>
    <xf numFmtId="0" fontId="71" fillId="0" borderId="27" xfId="0" applyFont="1" applyFill="1" applyBorder="1" applyAlignment="1">
      <alignment horizontal="center" vertical="top" wrapText="1"/>
    </xf>
    <xf numFmtId="0" fontId="25" fillId="8" borderId="40" xfId="0" applyFont="1" applyFill="1" applyBorder="1" applyAlignment="1">
      <alignment horizontal="right" vertical="center"/>
    </xf>
    <xf numFmtId="0" fontId="25" fillId="8" borderId="33" xfId="0" applyFont="1" applyFill="1" applyBorder="1" applyAlignment="1">
      <alignment horizontal="right" vertical="center"/>
    </xf>
    <xf numFmtId="0" fontId="25" fillId="8" borderId="27" xfId="0" applyFont="1" applyFill="1" applyBorder="1" applyAlignment="1">
      <alignment horizontal="right" vertical="center"/>
    </xf>
    <xf numFmtId="0" fontId="21" fillId="5" borderId="4" xfId="0" applyFont="1" applyFill="1" applyBorder="1" applyAlignment="1">
      <alignment horizontal="center" vertical="center" wrapText="1"/>
    </xf>
    <xf numFmtId="0" fontId="22" fillId="5" borderId="4" xfId="0" applyFont="1" applyFill="1" applyBorder="1" applyAlignment="1">
      <alignment horizontal="center" vertical="center"/>
    </xf>
    <xf numFmtId="0" fontId="22" fillId="5" borderId="4" xfId="0" applyFont="1" applyFill="1" applyBorder="1" applyAlignment="1">
      <alignment horizontal="left" vertical="center" wrapText="1"/>
    </xf>
    <xf numFmtId="0" fontId="20" fillId="8" borderId="7" xfId="1" applyFont="1" applyFill="1" applyBorder="1" applyAlignment="1">
      <alignment horizontal="center" vertical="center" wrapText="1"/>
    </xf>
    <xf numFmtId="0" fontId="20" fillId="8" borderId="8" xfId="1" applyFont="1" applyFill="1" applyBorder="1" applyAlignment="1">
      <alignment horizontal="center" vertical="center" wrapText="1"/>
    </xf>
    <xf numFmtId="0" fontId="20" fillId="8" borderId="9" xfId="1" applyFont="1" applyFill="1" applyBorder="1" applyAlignment="1">
      <alignment horizontal="center" vertical="center" wrapText="1"/>
    </xf>
    <xf numFmtId="0" fontId="21" fillId="5" borderId="4" xfId="0" applyFont="1" applyFill="1" applyBorder="1" applyAlignment="1">
      <alignment horizontal="right" vertical="center" wrapText="1"/>
    </xf>
    <xf numFmtId="0" fontId="22" fillId="5" borderId="4" xfId="0" applyFont="1" applyFill="1" applyBorder="1" applyAlignment="1">
      <alignment horizontal="right" vertical="center"/>
    </xf>
    <xf numFmtId="0" fontId="22" fillId="5" borderId="4" xfId="0" applyFont="1" applyFill="1" applyBorder="1" applyAlignment="1">
      <alignment horizontal="center" vertical="center" wrapText="1"/>
    </xf>
    <xf numFmtId="0" fontId="21" fillId="5" borderId="4" xfId="1" applyFont="1" applyFill="1" applyBorder="1" applyAlignment="1">
      <alignment horizontal="right" vertical="center" wrapText="1"/>
    </xf>
    <xf numFmtId="0" fontId="22" fillId="5" borderId="4" xfId="1" applyFont="1" applyFill="1" applyBorder="1" applyAlignment="1">
      <alignment horizontal="right" vertical="center"/>
    </xf>
    <xf numFmtId="0" fontId="22" fillId="5" borderId="4" xfId="1" applyFont="1" applyFill="1" applyBorder="1" applyAlignment="1">
      <alignment horizontal="center" vertical="center" wrapText="1"/>
    </xf>
    <xf numFmtId="0" fontId="20" fillId="8" borderId="12" xfId="1" applyFont="1" applyFill="1" applyBorder="1" applyAlignment="1">
      <alignment horizontal="center" vertical="center" wrapText="1"/>
    </xf>
    <xf numFmtId="0" fontId="21" fillId="7" borderId="4" xfId="1" applyFont="1" applyFill="1" applyBorder="1" applyAlignment="1">
      <alignment horizontal="right" vertical="center" wrapText="1"/>
    </xf>
    <xf numFmtId="0" fontId="22" fillId="7" borderId="4" xfId="1" applyFont="1" applyFill="1" applyBorder="1" applyAlignment="1">
      <alignment horizontal="right" vertical="center"/>
    </xf>
    <xf numFmtId="0" fontId="22" fillId="7" borderId="4" xfId="1" applyFont="1" applyFill="1" applyBorder="1" applyAlignment="1">
      <alignment horizontal="center" vertical="center" wrapText="1"/>
    </xf>
    <xf numFmtId="0" fontId="20" fillId="8" borderId="6" xfId="1" applyFont="1" applyFill="1" applyBorder="1" applyAlignment="1">
      <alignment horizontal="center" vertical="center" wrapText="1"/>
    </xf>
    <xf numFmtId="0" fontId="30" fillId="6" borderId="7" xfId="1" applyFont="1" applyFill="1" applyBorder="1" applyAlignment="1">
      <alignment horizontal="left" vertical="center" wrapText="1"/>
    </xf>
    <xf numFmtId="0" fontId="30" fillId="6" borderId="8" xfId="1" applyFont="1" applyFill="1" applyBorder="1" applyAlignment="1">
      <alignment horizontal="left" vertical="center" wrapText="1"/>
    </xf>
    <xf numFmtId="0" fontId="30" fillId="6" borderId="9" xfId="1" applyFont="1" applyFill="1" applyBorder="1" applyAlignment="1">
      <alignment horizontal="left" vertical="center" wrapText="1"/>
    </xf>
    <xf numFmtId="0" fontId="20" fillId="8" borderId="7" xfId="1" applyFont="1" applyFill="1" applyBorder="1" applyAlignment="1">
      <alignment vertical="center" wrapText="1"/>
    </xf>
    <xf numFmtId="0" fontId="20" fillId="8" borderId="8" xfId="1" applyFont="1" applyFill="1" applyBorder="1" applyAlignment="1">
      <alignment horizontal="left" wrapText="1"/>
    </xf>
    <xf numFmtId="0" fontId="20" fillId="8" borderId="9" xfId="1" applyFont="1" applyFill="1" applyBorder="1" applyAlignment="1">
      <alignment horizontal="left" wrapText="1"/>
    </xf>
    <xf numFmtId="0" fontId="20" fillId="8" borderId="0" xfId="1" applyFont="1" applyFill="1" applyBorder="1" applyAlignment="1">
      <alignment horizontal="center" vertical="center" wrapText="1"/>
    </xf>
    <xf numFmtId="0" fontId="48" fillId="12" borderId="2" xfId="3" applyNumberFormat="1" applyFont="1" applyBorder="1" applyAlignment="1">
      <alignment horizontal="center" vertical="center"/>
    </xf>
    <xf numFmtId="0" fontId="48" fillId="12" borderId="0" xfId="3" applyNumberFormat="1" applyFont="1" applyBorder="1" applyAlignment="1">
      <alignment horizontal="center" vertical="center"/>
    </xf>
    <xf numFmtId="0" fontId="48" fillId="12" borderId="3" xfId="3" applyNumberFormat="1" applyFont="1" applyBorder="1" applyAlignment="1">
      <alignment horizontal="center" vertical="center"/>
    </xf>
    <xf numFmtId="0" fontId="44" fillId="12" borderId="2" xfId="3" applyNumberFormat="1" applyFont="1" applyBorder="1" applyAlignment="1">
      <alignment horizontal="center" vertical="center"/>
    </xf>
    <xf numFmtId="0" fontId="44" fillId="12" borderId="0" xfId="3" applyNumberFormat="1" applyFont="1" applyBorder="1" applyAlignment="1">
      <alignment horizontal="center" vertical="center"/>
    </xf>
    <xf numFmtId="0" fontId="44" fillId="12" borderId="35" xfId="3" applyNumberFormat="1" applyFont="1" applyBorder="1" applyAlignment="1">
      <alignment horizontal="center" vertical="center"/>
    </xf>
    <xf numFmtId="0" fontId="58" fillId="0" borderId="3" xfId="3" applyNumberFormat="1" applyFont="1" applyFill="1" applyBorder="1" applyAlignment="1">
      <alignment horizontal="center" vertical="center" wrapText="1"/>
    </xf>
    <xf numFmtId="0" fontId="58" fillId="0" borderId="5" xfId="3" applyNumberFormat="1" applyFont="1" applyFill="1" applyBorder="1" applyAlignment="1">
      <alignment horizontal="center" vertical="center" wrapText="1"/>
    </xf>
    <xf numFmtId="0" fontId="58" fillId="0" borderId="69" xfId="3" applyNumberFormat="1" applyFont="1" applyFill="1" applyBorder="1" applyAlignment="1">
      <alignment horizontal="center" vertical="center" wrapText="1"/>
    </xf>
    <xf numFmtId="0" fontId="56" fillId="0" borderId="69" xfId="0" applyFont="1" applyBorder="1" applyAlignment="1">
      <alignment horizontal="center" vertical="center" wrapText="1"/>
    </xf>
    <xf numFmtId="0" fontId="56" fillId="0" borderId="50" xfId="0" applyFont="1" applyBorder="1" applyAlignment="1">
      <alignment horizontal="center" vertical="center" wrapText="1"/>
    </xf>
    <xf numFmtId="0" fontId="45" fillId="12" borderId="6" xfId="3" applyNumberFormat="1" applyFont="1" applyBorder="1" applyAlignment="1">
      <alignment horizontal="center" vertical="center"/>
    </xf>
    <xf numFmtId="0" fontId="45" fillId="12" borderId="71" xfId="3" applyNumberFormat="1" applyFont="1" applyBorder="1" applyAlignment="1">
      <alignment horizontal="center" vertical="center"/>
    </xf>
    <xf numFmtId="0" fontId="48" fillId="12" borderId="7" xfId="3" applyNumberFormat="1" applyFont="1" applyBorder="1" applyAlignment="1">
      <alignment horizontal="center" vertical="center"/>
    </xf>
    <xf numFmtId="0" fontId="48" fillId="12" borderId="8" xfId="3" applyNumberFormat="1" applyFont="1" applyBorder="1" applyAlignment="1">
      <alignment horizontal="center" vertical="center"/>
    </xf>
    <xf numFmtId="0" fontId="48" fillId="12" borderId="9" xfId="3" applyNumberFormat="1" applyFont="1" applyBorder="1" applyAlignment="1">
      <alignment horizontal="center" vertical="center"/>
    </xf>
    <xf numFmtId="0" fontId="48" fillId="12" borderId="10" xfId="3" applyNumberFormat="1" applyFont="1" applyBorder="1" applyAlignment="1">
      <alignment horizontal="center" vertical="center"/>
    </xf>
    <xf numFmtId="0" fontId="48" fillId="12" borderId="6" xfId="3" applyNumberFormat="1" applyFont="1" applyBorder="1" applyAlignment="1">
      <alignment horizontal="center" vertical="center"/>
    </xf>
    <xf numFmtId="0" fontId="48" fillId="12" borderId="11" xfId="3" applyNumberFormat="1" applyFont="1" applyBorder="1" applyAlignment="1">
      <alignment horizontal="center" vertical="center"/>
    </xf>
    <xf numFmtId="0" fontId="58" fillId="12" borderId="64" xfId="3" applyNumberFormat="1" applyFont="1" applyBorder="1" applyAlignment="1">
      <alignment horizontal="center" vertical="center"/>
    </xf>
    <xf numFmtId="0" fontId="58" fillId="12" borderId="70" xfId="3" applyNumberFormat="1" applyFont="1" applyBorder="1" applyAlignment="1">
      <alignment horizontal="center" vertical="center"/>
    </xf>
    <xf numFmtId="0" fontId="58" fillId="12" borderId="49" xfId="3" applyNumberFormat="1" applyFont="1" applyBorder="1" applyAlignment="1">
      <alignment horizontal="center" vertical="center"/>
    </xf>
    <xf numFmtId="0" fontId="58" fillId="12" borderId="65" xfId="3" applyNumberFormat="1" applyFont="1" applyBorder="1" applyAlignment="1">
      <alignment horizontal="center" vertical="center" wrapText="1"/>
    </xf>
    <xf numFmtId="0" fontId="58" fillId="12" borderId="65" xfId="3" applyNumberFormat="1" applyFont="1" applyBorder="1" applyAlignment="1">
      <alignment horizontal="center" vertical="center"/>
    </xf>
    <xf numFmtId="0" fontId="58" fillId="12" borderId="14" xfId="3" applyNumberFormat="1" applyFont="1" applyBorder="1" applyAlignment="1">
      <alignment horizontal="center" vertical="center"/>
    </xf>
    <xf numFmtId="0" fontId="58" fillId="12" borderId="66" xfId="3" applyNumberFormat="1" applyFont="1" applyBorder="1" applyAlignment="1">
      <alignment horizontal="center" vertical="center" wrapText="1"/>
    </xf>
    <xf numFmtId="0" fontId="58" fillId="12" borderId="69" xfId="3" applyNumberFormat="1" applyFont="1" applyBorder="1" applyAlignment="1">
      <alignment horizontal="center" vertical="center" wrapText="1"/>
    </xf>
    <xf numFmtId="0" fontId="58" fillId="12" borderId="50" xfId="3" applyNumberFormat="1" applyFont="1" applyBorder="1" applyAlignment="1">
      <alignment horizontal="center" vertical="center" wrapText="1"/>
    </xf>
    <xf numFmtId="0" fontId="58" fillId="12" borderId="3" xfId="3" applyNumberFormat="1" applyFont="1" applyBorder="1" applyAlignment="1">
      <alignment horizontal="center" vertical="center" wrapText="1"/>
    </xf>
    <xf numFmtId="0" fontId="58" fillId="12" borderId="5" xfId="3" applyNumberFormat="1" applyFont="1" applyBorder="1" applyAlignment="1">
      <alignment horizontal="center" vertical="center" wrapText="1"/>
    </xf>
    <xf numFmtId="0" fontId="58" fillId="12" borderId="67" xfId="3" applyNumberFormat="1" applyFont="1" applyBorder="1" applyAlignment="1">
      <alignment horizontal="center" vertical="center" wrapText="1"/>
    </xf>
    <xf numFmtId="0" fontId="58" fillId="12" borderId="14" xfId="3" applyNumberFormat="1" applyFont="1" applyBorder="1" applyAlignment="1">
      <alignment horizontal="center" vertical="center" wrapText="1"/>
    </xf>
    <xf numFmtId="0" fontId="58" fillId="12" borderId="1" xfId="3" applyNumberFormat="1" applyFont="1" applyBorder="1" applyAlignment="1">
      <alignment horizontal="center" vertical="center"/>
    </xf>
    <xf numFmtId="0" fontId="58" fillId="12" borderId="4" xfId="3" applyNumberFormat="1" applyFont="1" applyBorder="1" applyAlignment="1">
      <alignment horizontal="center" vertical="center"/>
    </xf>
    <xf numFmtId="0" fontId="58" fillId="12" borderId="68" xfId="3" applyNumberFormat="1" applyFont="1" applyBorder="1" applyAlignment="1">
      <alignment horizontal="center" vertical="center"/>
    </xf>
    <xf numFmtId="49" fontId="60" fillId="0" borderId="40" xfId="3" applyNumberFormat="1" applyFont="1" applyFill="1" applyBorder="1" applyAlignment="1">
      <alignment horizontal="center" vertical="center"/>
    </xf>
    <xf numFmtId="49" fontId="60" fillId="0" borderId="27" xfId="3" applyNumberFormat="1" applyFont="1" applyFill="1" applyBorder="1" applyAlignment="1">
      <alignment horizontal="center" vertical="center"/>
    </xf>
    <xf numFmtId="0" fontId="44" fillId="0" borderId="32" xfId="0" applyFont="1" applyFill="1" applyBorder="1" applyAlignment="1">
      <alignment horizontal="left" vertical="top"/>
    </xf>
    <xf numFmtId="0" fontId="45" fillId="0" borderId="0" xfId="0" applyNumberFormat="1" applyFont="1" applyFill="1" applyBorder="1" applyAlignment="1">
      <alignment horizontal="center" vertical="top"/>
    </xf>
    <xf numFmtId="0" fontId="47" fillId="0" borderId="0" xfId="0" applyFont="1" applyFill="1" applyBorder="1" applyAlignment="1"/>
    <xf numFmtId="0" fontId="49" fillId="0" borderId="0" xfId="0" applyFont="1" applyFill="1" applyBorder="1" applyAlignment="1">
      <alignment horizontal="left"/>
    </xf>
    <xf numFmtId="0" fontId="50" fillId="0" borderId="0" xfId="0" applyFont="1" applyFill="1" applyBorder="1" applyAlignment="1">
      <alignment horizontal="left" vertical="center" wrapText="1" indent="1"/>
    </xf>
    <xf numFmtId="0" fontId="31" fillId="0" borderId="0" xfId="0" applyFont="1" applyFill="1" applyBorder="1" applyAlignment="1">
      <alignment horizontal="left" vertical="center" wrapText="1" indent="1"/>
    </xf>
    <xf numFmtId="0" fontId="51" fillId="0" borderId="0"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53" fillId="0" borderId="0" xfId="0" applyFont="1" applyFill="1" applyBorder="1" applyAlignment="1">
      <alignment horizontal="left"/>
    </xf>
    <xf numFmtId="0" fontId="20" fillId="0" borderId="3" xfId="0" applyFont="1" applyFill="1" applyBorder="1" applyAlignment="1">
      <alignment horizontal="right" vertical="center"/>
    </xf>
    <xf numFmtId="0" fontId="55" fillId="0" borderId="10" xfId="3" applyNumberFormat="1" applyFont="1" applyFill="1" applyBorder="1" applyAlignment="1">
      <alignment horizontal="center" vertical="center" wrapText="1"/>
    </xf>
    <xf numFmtId="0" fontId="55" fillId="0" borderId="6" xfId="3" applyNumberFormat="1" applyFont="1" applyFill="1" applyBorder="1" applyAlignment="1">
      <alignment horizontal="center" vertical="center" wrapText="1"/>
    </xf>
    <xf numFmtId="0" fontId="55" fillId="0" borderId="11" xfId="3" applyNumberFormat="1" applyFont="1" applyFill="1" applyBorder="1" applyAlignment="1">
      <alignment horizontal="center" vertical="center" wrapText="1"/>
    </xf>
    <xf numFmtId="0" fontId="55" fillId="0" borderId="2" xfId="3" applyNumberFormat="1" applyFont="1" applyFill="1" applyBorder="1" applyAlignment="1">
      <alignment horizontal="center" vertical="center" wrapText="1"/>
    </xf>
    <xf numFmtId="0" fontId="55" fillId="0" borderId="0" xfId="3" applyNumberFormat="1" applyFont="1" applyFill="1" applyBorder="1" applyAlignment="1">
      <alignment horizontal="center" vertical="center" wrapText="1"/>
    </xf>
    <xf numFmtId="0" fontId="55" fillId="0" borderId="3" xfId="3" applyNumberFormat="1" applyFont="1" applyFill="1" applyBorder="1" applyAlignment="1">
      <alignment horizontal="center" vertical="center" wrapText="1"/>
    </xf>
    <xf numFmtId="0" fontId="55" fillId="0" borderId="1" xfId="3" applyNumberFormat="1" applyFont="1" applyFill="1" applyBorder="1" applyAlignment="1">
      <alignment horizontal="center" vertical="center" wrapText="1"/>
    </xf>
    <xf numFmtId="0" fontId="55" fillId="0" borderId="4" xfId="3" applyNumberFormat="1" applyFont="1" applyFill="1" applyBorder="1" applyAlignment="1">
      <alignment horizontal="center" vertical="center" wrapText="1"/>
    </xf>
    <xf numFmtId="0" fontId="55" fillId="0" borderId="5" xfId="3" applyNumberFormat="1" applyFont="1" applyFill="1" applyBorder="1" applyAlignment="1">
      <alignment horizontal="center" vertical="center" wrapText="1"/>
    </xf>
    <xf numFmtId="0" fontId="57" fillId="0" borderId="0" xfId="3" quotePrefix="1" applyNumberFormat="1" applyFont="1" applyFill="1" applyBorder="1" applyAlignment="1">
      <alignment vertical="center"/>
    </xf>
    <xf numFmtId="0" fontId="57" fillId="0" borderId="32" xfId="3" quotePrefix="1" applyNumberFormat="1" applyFont="1" applyFill="1" applyBorder="1" applyAlignment="1">
      <alignment vertical="center"/>
    </xf>
    <xf numFmtId="0" fontId="45" fillId="0" borderId="33" xfId="3" applyNumberFormat="1" applyFont="1" applyFill="1" applyBorder="1" applyAlignment="1">
      <alignment horizontal="center" vertical="center" wrapText="1"/>
    </xf>
    <xf numFmtId="0" fontId="59" fillId="0" borderId="33" xfId="0" applyFont="1" applyBorder="1" applyAlignment="1">
      <alignment horizontal="center"/>
    </xf>
    <xf numFmtId="49" fontId="46" fillId="12" borderId="45" xfId="3" applyNumberFormat="1" applyFont="1" applyBorder="1" applyAlignment="1">
      <alignment horizontal="center" vertical="center"/>
    </xf>
    <xf numFmtId="49" fontId="46" fillId="12" borderId="33" xfId="3" applyNumberFormat="1" applyFont="1" applyBorder="1" applyAlignment="1">
      <alignment horizontal="center" vertical="center"/>
    </xf>
    <xf numFmtId="49" fontId="46" fillId="12" borderId="27" xfId="3" applyNumberFormat="1" applyFont="1" applyBorder="1" applyAlignment="1">
      <alignment horizontal="center" vertical="center"/>
    </xf>
    <xf numFmtId="49" fontId="46" fillId="0" borderId="40" xfId="3" applyNumberFormat="1" applyFont="1" applyFill="1" applyBorder="1" applyAlignment="1">
      <alignment horizontal="center" vertical="center"/>
    </xf>
    <xf numFmtId="49" fontId="46" fillId="0" borderId="33" xfId="3" applyNumberFormat="1" applyFont="1" applyFill="1" applyBorder="1" applyAlignment="1">
      <alignment horizontal="center" vertical="center"/>
    </xf>
    <xf numFmtId="49" fontId="46" fillId="0" borderId="27" xfId="3" applyNumberFormat="1" applyFont="1" applyFill="1" applyBorder="1" applyAlignment="1">
      <alignment horizontal="center" vertical="center"/>
    </xf>
    <xf numFmtId="0" fontId="22" fillId="5" borderId="43" xfId="0" applyFont="1" applyFill="1" applyBorder="1" applyAlignment="1">
      <alignment horizontal="center" vertical="center" wrapText="1"/>
    </xf>
    <xf numFmtId="0" fontId="22" fillId="5" borderId="30" xfId="0" applyFont="1" applyFill="1" applyBorder="1" applyAlignment="1">
      <alignment horizontal="center" vertical="center" wrapText="1"/>
    </xf>
    <xf numFmtId="0" fontId="22" fillId="5" borderId="44" xfId="0" applyFont="1" applyFill="1" applyBorder="1" applyAlignment="1">
      <alignment horizontal="center" vertical="center" wrapText="1"/>
    </xf>
    <xf numFmtId="0" fontId="22" fillId="5" borderId="45" xfId="0" applyFont="1" applyFill="1" applyBorder="1" applyAlignment="1">
      <alignment horizontal="center" vertical="center" wrapText="1"/>
    </xf>
    <xf numFmtId="0" fontId="22" fillId="5" borderId="32" xfId="0" applyFont="1" applyFill="1" applyBorder="1" applyAlignment="1">
      <alignment horizontal="center" vertical="center" wrapText="1"/>
    </xf>
    <xf numFmtId="0" fontId="22" fillId="5" borderId="46" xfId="0" applyFont="1" applyFill="1" applyBorder="1" applyAlignment="1">
      <alignment horizontal="center" vertical="center" wrapText="1"/>
    </xf>
    <xf numFmtId="0" fontId="0" fillId="4" borderId="15" xfId="0" applyFill="1" applyBorder="1" applyAlignment="1">
      <alignment horizontal="center" vertical="center" wrapText="1"/>
    </xf>
    <xf numFmtId="0" fontId="0" fillId="4" borderId="15" xfId="0" applyFill="1" applyBorder="1" applyAlignment="1">
      <alignment horizontal="center" wrapText="1"/>
    </xf>
    <xf numFmtId="14" fontId="0" fillId="0" borderId="47" xfId="0" applyNumberFormat="1" applyBorder="1" applyAlignment="1">
      <alignment horizontal="center" vertical="center" wrapText="1"/>
    </xf>
    <xf numFmtId="0" fontId="0" fillId="0" borderId="16" xfId="0" applyBorder="1" applyAlignment="1">
      <alignment horizontal="center" vertical="center" wrapText="1"/>
    </xf>
    <xf numFmtId="14" fontId="0" fillId="0" borderId="16" xfId="0" applyNumberFormat="1" applyBorder="1" applyAlignment="1">
      <alignment horizontal="center" vertical="center" wrapText="1"/>
    </xf>
    <xf numFmtId="0" fontId="24" fillId="0" borderId="16" xfId="0" applyFont="1" applyBorder="1" applyAlignment="1">
      <alignment horizontal="left" vertical="center" wrapText="1"/>
    </xf>
    <xf numFmtId="0" fontId="24" fillId="0" borderId="48" xfId="0" applyFont="1" applyBorder="1" applyAlignment="1">
      <alignment horizontal="left" vertical="center" wrapText="1"/>
    </xf>
    <xf numFmtId="14" fontId="0" fillId="0" borderId="41" xfId="0" applyNumberFormat="1" applyBorder="1" applyAlignment="1">
      <alignment horizontal="center" vertical="center" wrapText="1"/>
    </xf>
    <xf numFmtId="0" fontId="0" fillId="0" borderId="12" xfId="0" applyBorder="1" applyAlignment="1">
      <alignment horizontal="center" vertical="center" wrapText="1"/>
    </xf>
    <xf numFmtId="14" fontId="0" fillId="0" borderId="12" xfId="0" applyNumberFormat="1" applyBorder="1" applyAlignment="1">
      <alignment horizontal="center" vertical="center" wrapText="1"/>
    </xf>
    <xf numFmtId="0" fontId="24" fillId="0" borderId="12"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12" xfId="0" applyFont="1" applyBorder="1" applyAlignment="1">
      <alignment horizontal="left" vertical="center" wrapText="1"/>
    </xf>
    <xf numFmtId="0" fontId="24" fillId="0" borderId="42" xfId="0" applyFont="1" applyBorder="1" applyAlignment="1">
      <alignment horizontal="left" vertical="center" wrapText="1"/>
    </xf>
    <xf numFmtId="14" fontId="0" fillId="0" borderId="49" xfId="0" applyNumberFormat="1" applyBorder="1" applyAlignment="1">
      <alignment horizontal="center" vertical="center" wrapText="1"/>
    </xf>
    <xf numFmtId="0" fontId="0" fillId="0" borderId="14" xfId="0" applyBorder="1" applyAlignment="1">
      <alignment horizontal="center" vertical="center" wrapText="1"/>
    </xf>
    <xf numFmtId="0" fontId="24" fillId="0" borderId="14" xfId="0" applyFont="1" applyBorder="1" applyAlignment="1">
      <alignment horizontal="left" vertical="center" wrapText="1"/>
    </xf>
    <xf numFmtId="0" fontId="24" fillId="0" borderId="50" xfId="0" applyFont="1" applyBorder="1" applyAlignment="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24" fillId="0" borderId="51" xfId="0" applyFont="1" applyBorder="1" applyAlignment="1">
      <alignment horizontal="left" vertical="center" wrapText="1"/>
    </xf>
    <xf numFmtId="0" fontId="24" fillId="0" borderId="18" xfId="0" applyFont="1" applyBorder="1" applyAlignment="1">
      <alignment horizontal="left" vertical="center" wrapText="1"/>
    </xf>
    <xf numFmtId="0" fontId="24" fillId="0" borderId="52" xfId="0" applyFont="1" applyBorder="1" applyAlignment="1">
      <alignment horizontal="left" vertical="center" wrapText="1"/>
    </xf>
    <xf numFmtId="14" fontId="0" fillId="0" borderId="14" xfId="0" applyNumberFormat="1" applyBorder="1" applyAlignment="1">
      <alignment horizontal="center" vertical="center" wrapText="1"/>
    </xf>
    <xf numFmtId="0" fontId="0" fillId="0" borderId="41" xfId="0" applyBorder="1" applyAlignment="1">
      <alignment horizontal="center" vertical="center" wrapText="1"/>
    </xf>
    <xf numFmtId="14" fontId="0" fillId="0" borderId="54" xfId="0" applyNumberFormat="1" applyBorder="1" applyAlignment="1">
      <alignment horizontal="center" vertical="center" wrapText="1"/>
    </xf>
    <xf numFmtId="0" fontId="0" fillId="0" borderId="19" xfId="0" applyBorder="1" applyAlignment="1">
      <alignment horizontal="center" vertical="center" wrapText="1"/>
    </xf>
    <xf numFmtId="14" fontId="0" fillId="0" borderId="19" xfId="0" applyNumberFormat="1" applyBorder="1" applyAlignment="1">
      <alignment horizontal="center" vertical="center" wrapText="1"/>
    </xf>
    <xf numFmtId="0" fontId="24" fillId="0" borderId="19" xfId="0" applyFont="1" applyBorder="1" applyAlignment="1">
      <alignment horizontal="left" vertical="center" wrapText="1"/>
    </xf>
    <xf numFmtId="0" fontId="24" fillId="0" borderId="55" xfId="0" applyFont="1" applyBorder="1" applyAlignment="1">
      <alignment horizontal="left" vertical="center" wrapText="1"/>
    </xf>
    <xf numFmtId="14" fontId="0" fillId="0" borderId="17" xfId="0" applyNumberFormat="1" applyBorder="1" applyAlignment="1">
      <alignment horizontal="center" vertical="center" wrapText="1"/>
    </xf>
    <xf numFmtId="0" fontId="0" fillId="0" borderId="17" xfId="0" applyBorder="1" applyAlignment="1">
      <alignment horizontal="center" vertical="center" wrapText="1"/>
    </xf>
    <xf numFmtId="0" fontId="24" fillId="0" borderId="17" xfId="0" applyFont="1" applyBorder="1" applyAlignment="1">
      <alignment horizontal="left" vertical="center" wrapText="1"/>
    </xf>
    <xf numFmtId="0" fontId="24" fillId="0" borderId="53" xfId="0" applyFont="1" applyBorder="1" applyAlignment="1">
      <alignment horizontal="left" vertical="center" wrapText="1"/>
    </xf>
    <xf numFmtId="14" fontId="0" fillId="0" borderId="20" xfId="0" applyNumberFormat="1" applyBorder="1" applyAlignment="1">
      <alignment horizontal="center" vertical="center" wrapText="1"/>
    </xf>
    <xf numFmtId="0" fontId="0" fillId="0" borderId="20" xfId="0" applyBorder="1" applyAlignment="1">
      <alignment horizontal="center" vertical="center" wrapText="1"/>
    </xf>
    <xf numFmtId="0" fontId="24" fillId="0" borderId="20" xfId="0" applyFont="1" applyBorder="1" applyAlignment="1">
      <alignment horizontal="left" vertical="center" wrapText="1"/>
    </xf>
    <xf numFmtId="0" fontId="24" fillId="0" borderId="56" xfId="0" applyFont="1" applyBorder="1" applyAlignment="1">
      <alignment horizontal="left" vertical="center" wrapText="1"/>
    </xf>
    <xf numFmtId="14" fontId="0" fillId="0" borderId="21" xfId="0" applyNumberFormat="1" applyBorder="1" applyAlignment="1">
      <alignment horizontal="center" vertical="center" wrapText="1"/>
    </xf>
    <xf numFmtId="0" fontId="0" fillId="0" borderId="21" xfId="0" applyBorder="1" applyAlignment="1">
      <alignment horizontal="center" vertical="center" wrapText="1"/>
    </xf>
    <xf numFmtId="14" fontId="7" fillId="0" borderId="21" xfId="0" applyNumberFormat="1" applyFont="1" applyBorder="1" applyAlignment="1">
      <alignment horizontal="center" vertical="center" wrapText="1"/>
    </xf>
    <xf numFmtId="0" fontId="24" fillId="0" borderId="21" xfId="0" applyFont="1" applyBorder="1" applyAlignment="1">
      <alignment horizontal="left" vertical="center" wrapText="1"/>
    </xf>
    <xf numFmtId="0" fontId="24" fillId="0" borderId="57" xfId="0" applyFont="1" applyBorder="1" applyAlignment="1">
      <alignment horizontal="left" vertical="center" wrapText="1"/>
    </xf>
    <xf numFmtId="0" fontId="0" fillId="0" borderId="49" xfId="0" applyBorder="1" applyAlignment="1">
      <alignment horizontal="center" vertical="center" wrapText="1"/>
    </xf>
    <xf numFmtId="0" fontId="7" fillId="0" borderId="21" xfId="0" applyFont="1" applyBorder="1" applyAlignment="1">
      <alignment horizontal="center" vertical="center" wrapText="1"/>
    </xf>
    <xf numFmtId="0" fontId="7" fillId="0" borderId="58" xfId="0" applyFont="1" applyBorder="1" applyAlignment="1">
      <alignment horizontal="center" vertical="center" wrapText="1"/>
    </xf>
    <xf numFmtId="0" fontId="0" fillId="0" borderId="58" xfId="0" applyBorder="1" applyAlignment="1">
      <alignment horizontal="center" vertical="center" wrapText="1"/>
    </xf>
    <xf numFmtId="0" fontId="7" fillId="0" borderId="14" xfId="0" applyFont="1" applyBorder="1" applyAlignment="1">
      <alignment horizontal="center" vertical="center" wrapText="1"/>
    </xf>
    <xf numFmtId="0" fontId="0" fillId="0" borderId="54" xfId="0" applyBorder="1" applyAlignment="1">
      <alignment horizontal="center" vertical="center" wrapText="1"/>
    </xf>
    <xf numFmtId="0" fontId="0" fillId="0" borderId="59" xfId="0" applyBorder="1" applyAlignment="1">
      <alignment horizontal="center" vertical="center" wrapText="1"/>
    </xf>
    <xf numFmtId="0" fontId="0" fillId="0" borderId="72" xfId="0" applyBorder="1" applyAlignment="1">
      <alignment horizontal="center" vertical="center" wrapText="1"/>
    </xf>
    <xf numFmtId="0" fontId="24" fillId="0" borderId="58" xfId="0" applyFont="1" applyBorder="1" applyAlignment="1">
      <alignment horizontal="left" vertical="center" wrapText="1"/>
    </xf>
    <xf numFmtId="0" fontId="24" fillId="0" borderId="73" xfId="0" applyFont="1" applyBorder="1" applyAlignment="1">
      <alignment horizontal="left" vertical="center" wrapText="1"/>
    </xf>
  </cellXfs>
  <cellStyles count="5">
    <cellStyle name="Normal" xfId="0" builtinId="0"/>
    <cellStyle name="Normal 2" xfId="1"/>
    <cellStyle name="Normal 3" xfId="2"/>
    <cellStyle name="Normal 4" xfId="4"/>
    <cellStyle name="Normal_PDCA Form" xfId="3"/>
  </cellStyles>
  <dxfs count="75">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ill>
        <patternFill>
          <bgColor rgb="FF00B050"/>
        </patternFill>
      </fill>
    </dxf>
    <dxf>
      <font>
        <color rgb="FF00B050"/>
      </font>
    </dxf>
    <dxf>
      <fill>
        <patternFill>
          <bgColor rgb="FF00B050"/>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b/>
        <i val="0"/>
        <condense val="0"/>
        <extend val="0"/>
      </font>
      <fill>
        <patternFill>
          <bgColor indexed="11"/>
        </patternFill>
      </fill>
    </dxf>
    <dxf>
      <font>
        <b/>
        <i val="0"/>
        <condense val="0"/>
        <extend val="0"/>
      </font>
      <fill>
        <patternFill>
          <bgColor indexed="13"/>
        </patternFill>
      </fill>
    </dxf>
    <dxf>
      <font>
        <b/>
        <i val="0"/>
        <condense val="0"/>
        <extend val="0"/>
        <color indexed="9"/>
      </font>
      <fill>
        <patternFill>
          <bgColor indexed="1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b/>
        <i val="0"/>
        <condense val="0"/>
        <extend val="0"/>
      </font>
      <fill>
        <patternFill>
          <bgColor indexed="11"/>
        </patternFill>
      </fill>
    </dxf>
    <dxf>
      <font>
        <b/>
        <i val="0"/>
        <condense val="0"/>
        <extend val="0"/>
      </font>
      <fill>
        <patternFill>
          <bgColor indexed="13"/>
        </patternFill>
      </fill>
    </dxf>
    <dxf>
      <font>
        <b/>
        <i val="0"/>
        <condense val="0"/>
        <extend val="0"/>
        <color indexed="9"/>
      </font>
      <fill>
        <patternFill>
          <bgColor indexed="10"/>
        </patternFill>
      </fill>
    </dxf>
    <dxf>
      <font>
        <b/>
        <i val="0"/>
        <condense val="0"/>
        <extend val="0"/>
      </font>
      <fill>
        <patternFill>
          <bgColor indexed="11"/>
        </patternFill>
      </fill>
    </dxf>
    <dxf>
      <font>
        <b/>
        <i val="0"/>
        <condense val="0"/>
        <extend val="0"/>
      </font>
      <fill>
        <patternFill>
          <bgColor indexed="13"/>
        </patternFill>
      </fill>
    </dxf>
    <dxf>
      <font>
        <b/>
        <i val="0"/>
        <condense val="0"/>
        <extend val="0"/>
        <color indexed="9"/>
      </font>
      <fill>
        <patternFill>
          <bgColor indexed="10"/>
        </patternFill>
      </fill>
    </dxf>
    <dxf>
      <font>
        <b/>
        <i val="0"/>
        <condense val="0"/>
        <extend val="0"/>
      </font>
      <fill>
        <patternFill>
          <bgColor indexed="11"/>
        </patternFill>
      </fill>
    </dxf>
    <dxf>
      <font>
        <b/>
        <i val="0"/>
        <condense val="0"/>
        <extend val="0"/>
      </font>
      <fill>
        <patternFill>
          <bgColor indexed="13"/>
        </patternFill>
      </fill>
    </dxf>
    <dxf>
      <font>
        <b/>
        <i val="0"/>
        <condense val="0"/>
        <extend val="0"/>
        <color indexed="9"/>
      </font>
      <fill>
        <patternFill>
          <bgColor indexed="10"/>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lor theme="1"/>
      </font>
      <fill>
        <patternFill>
          <bgColor rgb="FFFFFF00"/>
        </patternFill>
      </fill>
    </dxf>
    <dxf>
      <font>
        <b/>
        <i val="0"/>
        <condense val="0"/>
        <extend val="0"/>
      </font>
      <fill>
        <patternFill>
          <bgColor indexed="11"/>
        </patternFill>
      </fill>
    </dxf>
    <dxf>
      <font>
        <b/>
        <i val="0"/>
        <condense val="0"/>
        <extend val="0"/>
      </font>
      <fill>
        <patternFill>
          <bgColor indexed="13"/>
        </patternFill>
      </fill>
    </dxf>
    <dxf>
      <font>
        <b/>
        <i val="0"/>
        <condense val="0"/>
        <extend val="0"/>
        <color indexed="9"/>
      </font>
      <fill>
        <patternFill>
          <bgColor indexed="10"/>
        </patternFill>
      </fill>
    </dxf>
    <dxf>
      <font>
        <b/>
        <i val="0"/>
        <condense val="0"/>
        <extend val="0"/>
      </font>
      <fill>
        <patternFill>
          <bgColor indexed="11"/>
        </patternFill>
      </fill>
    </dxf>
    <dxf>
      <font>
        <b/>
        <i val="0"/>
        <condense val="0"/>
        <extend val="0"/>
      </font>
      <fill>
        <patternFill>
          <bgColor indexed="13"/>
        </patternFill>
      </fill>
    </dxf>
    <dxf>
      <font>
        <b/>
        <i val="0"/>
        <condense val="0"/>
        <extend val="0"/>
        <color indexed="9"/>
      </font>
      <fill>
        <patternFill>
          <bgColor indexed="10"/>
        </patternFill>
      </fill>
    </dxf>
    <dxf>
      <font>
        <b/>
        <i val="0"/>
        <condense val="0"/>
        <extend val="0"/>
      </font>
      <fill>
        <patternFill>
          <bgColor indexed="11"/>
        </patternFill>
      </fill>
    </dxf>
    <dxf>
      <font>
        <b/>
        <i val="0"/>
        <condense val="0"/>
        <extend val="0"/>
      </font>
      <fill>
        <patternFill>
          <bgColor indexed="13"/>
        </patternFill>
      </fill>
    </dxf>
    <dxf>
      <font>
        <b/>
        <i val="0"/>
        <condense val="0"/>
        <extend val="0"/>
        <color indexed="9"/>
      </font>
      <fill>
        <patternFill>
          <bgColor indexed="10"/>
        </patternFill>
      </fill>
    </dxf>
    <dxf>
      <fill>
        <patternFill>
          <bgColor indexed="11"/>
        </patternFill>
      </fill>
    </dxf>
    <dxf>
      <fill>
        <patternFill>
          <bgColor indexed="13"/>
        </patternFill>
      </fill>
    </dxf>
    <dxf>
      <fill>
        <patternFill>
          <bgColor indexed="10"/>
        </patternFill>
      </fill>
    </dxf>
    <dxf>
      <font>
        <b/>
        <i val="0"/>
        <condense val="0"/>
        <extend val="0"/>
      </font>
      <fill>
        <patternFill>
          <bgColor indexed="11"/>
        </patternFill>
      </fill>
    </dxf>
    <dxf>
      <font>
        <b/>
        <i val="0"/>
        <condense val="0"/>
        <extend val="0"/>
      </font>
      <fill>
        <patternFill>
          <bgColor indexed="13"/>
        </patternFill>
      </fill>
    </dxf>
    <dxf>
      <font>
        <b/>
        <i val="0"/>
        <condense val="0"/>
        <extend val="0"/>
        <color indexed="9"/>
      </font>
      <fill>
        <patternFill>
          <bgColor indexed="1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8.7221181721029717E-2"/>
          <c:y val="7.0739549839228533E-2"/>
          <c:w val="0.90466621040882622"/>
          <c:h val="0.53081432345072621"/>
        </c:manualLayout>
      </c:layout>
      <c:barChart>
        <c:barDir val="col"/>
        <c:grouping val="clustered"/>
        <c:ser>
          <c:idx val="0"/>
          <c:order val="0"/>
          <c:spPr>
            <a:solidFill>
              <a:srgbClr val="0070C0"/>
            </a:solidFill>
            <a:ln w="12700">
              <a:solidFill>
                <a:srgbClr val="000000"/>
              </a:solidFill>
              <a:prstDash val="solid"/>
            </a:ln>
          </c:spPr>
          <c:dLbls>
            <c:spPr>
              <a:noFill/>
              <a:ln w="25400">
                <a:noFill/>
              </a:ln>
            </c:spPr>
            <c:txPr>
              <a:bodyPr/>
              <a:lstStyle/>
              <a:p>
                <a:pPr>
                  <a:defRPr sz="800" b="1" i="0" u="none" strike="noStrike" baseline="0">
                    <a:solidFill>
                      <a:srgbClr val="000000"/>
                    </a:solidFill>
                    <a:latin typeface="Arial"/>
                    <a:ea typeface="Arial"/>
                    <a:cs typeface="Arial"/>
                  </a:defRPr>
                </a:pPr>
                <a:endParaRPr lang="en-US"/>
              </a:p>
            </c:txPr>
            <c:showVal val="1"/>
          </c:dLbls>
          <c:cat>
            <c:strRef>
              <c:f>'[1]Supplier Assessment Detailed'!$H$1:$P$1</c:f>
              <c:strCache>
                <c:ptCount val="9"/>
                <c:pt idx="0">
                  <c:v>Overall</c:v>
                </c:pt>
                <c:pt idx="1">
                  <c:v>Organization &amp; Management</c:v>
                </c:pt>
                <c:pt idx="2">
                  <c:v>Advance Product Planning</c:v>
                </c:pt>
                <c:pt idx="3">
                  <c:v>Quality</c:v>
                </c:pt>
                <c:pt idx="4">
                  <c:v>Material &amp; Logistics</c:v>
                </c:pt>
                <c:pt idx="5">
                  <c:v>Facilities &amp; Tooling</c:v>
                </c:pt>
                <c:pt idx="6">
                  <c:v>Purchasing</c:v>
                </c:pt>
                <c:pt idx="7">
                  <c:v>Operations</c:v>
                </c:pt>
                <c:pt idx="8">
                  <c:v>Engineering</c:v>
                </c:pt>
              </c:strCache>
            </c:strRef>
          </c:cat>
          <c:val>
            <c:numRef>
              <c:f>'Supplier Assessment Detailed'!$J$2:$R$2</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v>High Risk</c:v>
          </c:tx>
          <c:dLbls>
            <c:txPr>
              <a:bodyPr rot="-5400000" vert="horz"/>
              <a:lstStyle/>
              <a:p>
                <a:pPr>
                  <a:defRPr b="1"/>
                </a:pPr>
                <a:endParaRPr lang="en-US"/>
              </a:p>
            </c:txPr>
            <c:showVal val="1"/>
            <c:showSerName val="1"/>
          </c:dLbls>
          <c:cat>
            <c:strRef>
              <c:f>'[1]Supplier Assessment Detailed'!$H$1:$P$1</c:f>
              <c:strCache>
                <c:ptCount val="9"/>
                <c:pt idx="0">
                  <c:v>Overall</c:v>
                </c:pt>
                <c:pt idx="1">
                  <c:v>Organization &amp; Management</c:v>
                </c:pt>
                <c:pt idx="2">
                  <c:v>Advance Product Planning</c:v>
                </c:pt>
                <c:pt idx="3">
                  <c:v>Quality</c:v>
                </c:pt>
                <c:pt idx="4">
                  <c:v>Material &amp; Logistics</c:v>
                </c:pt>
                <c:pt idx="5">
                  <c:v>Facilities &amp; Tooling</c:v>
                </c:pt>
                <c:pt idx="6">
                  <c:v>Purchasing</c:v>
                </c:pt>
                <c:pt idx="7">
                  <c:v>Operations</c:v>
                </c:pt>
                <c:pt idx="8">
                  <c:v>Engineering</c:v>
                </c:pt>
              </c:strCache>
            </c:strRef>
          </c:cat>
          <c:val>
            <c:numRef>
              <c:f>'Supplier Assessment Detailed'!$J$4:$R$4</c:f>
              <c:numCache>
                <c:formatCode>General</c:formatCode>
                <c:ptCount val="9"/>
                <c:pt idx="0" formatCode="0">
                  <c:v>79</c:v>
                </c:pt>
                <c:pt idx="1">
                  <c:v>9</c:v>
                </c:pt>
                <c:pt idx="2">
                  <c:v>19</c:v>
                </c:pt>
                <c:pt idx="3">
                  <c:v>12</c:v>
                </c:pt>
                <c:pt idx="4">
                  <c:v>10</c:v>
                </c:pt>
                <c:pt idx="5">
                  <c:v>7</c:v>
                </c:pt>
                <c:pt idx="6">
                  <c:v>10</c:v>
                </c:pt>
                <c:pt idx="7">
                  <c:v>8</c:v>
                </c:pt>
                <c:pt idx="8">
                  <c:v>4</c:v>
                </c:pt>
              </c:numCache>
            </c:numRef>
          </c:val>
        </c:ser>
        <c:dLbls>
          <c:showVal val="1"/>
        </c:dLbls>
        <c:axId val="51200768"/>
        <c:axId val="51202304"/>
      </c:barChart>
      <c:catAx>
        <c:axId val="51200768"/>
        <c:scaling>
          <c:orientation val="minMax"/>
        </c:scaling>
        <c:axPos val="b"/>
        <c:numFmt formatCode="General" sourceLinked="1"/>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51202304"/>
        <c:crosses val="autoZero"/>
        <c:auto val="1"/>
        <c:lblAlgn val="ctr"/>
        <c:lblOffset val="100"/>
        <c:tickLblSkip val="1"/>
        <c:tickMarkSkip val="1"/>
      </c:catAx>
      <c:valAx>
        <c:axId val="51202304"/>
        <c:scaling>
          <c:orientation val="minMax"/>
          <c:max val="100"/>
        </c:scaling>
        <c:axPos val="l"/>
        <c:majorGridlines>
          <c:spPr>
            <a:ln w="3175">
              <a:solidFill>
                <a:srgbClr val="000000"/>
              </a:solidFill>
              <a:prstDash val="solid"/>
            </a:ln>
          </c:spPr>
        </c:majorGridlines>
        <c:numFmt formatCode="0" sourceLinked="1"/>
        <c:tickLblPos val="low"/>
        <c:spPr>
          <a:ln w="3175">
            <a:solidFill>
              <a:srgbClr val="000000"/>
            </a:solidFill>
            <a:prstDash val="solid"/>
          </a:ln>
        </c:spPr>
        <c:txPr>
          <a:bodyPr rot="0" vert="horz"/>
          <a:lstStyle/>
          <a:p>
            <a:pPr>
              <a:defRPr sz="1150" b="0" i="0" u="none" strike="noStrike" baseline="0">
                <a:solidFill>
                  <a:srgbClr val="000000"/>
                </a:solidFill>
                <a:latin typeface="Arial"/>
                <a:ea typeface="Arial"/>
                <a:cs typeface="Arial"/>
              </a:defRPr>
            </a:pPr>
            <a:endParaRPr lang="en-US"/>
          </a:p>
        </c:txPr>
        <c:crossAx val="51200768"/>
        <c:crosses val="autoZero"/>
        <c:crossBetween val="between"/>
        <c:majorUnit val="10"/>
        <c:minorUnit val="10"/>
      </c:valAx>
      <c:spPr>
        <a:noFill/>
        <a:ln w="25400">
          <a:noFill/>
        </a:ln>
      </c:spPr>
    </c:plotArea>
    <c:plotVisOnly val="1"/>
    <c:dispBlanksAs val="gap"/>
  </c:chart>
  <c:spPr>
    <a:solidFill>
      <a:schemeClr val="accent3">
        <a:lumMod val="40000"/>
        <a:lumOff val="60000"/>
      </a:schemeClr>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06" r="0.750000000000006" t="1" header="0.5" footer="0.5"/>
    <c:pageSetup paperSize="165"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Pr>
        <a:bodyPr/>
        <a:lstStyle/>
        <a:p>
          <a:pPr>
            <a:defRPr sz="1800" b="1" i="0" u="none" strike="noStrike" baseline="0">
              <a:solidFill>
                <a:srgbClr val="000000"/>
              </a:solidFill>
              <a:latin typeface="Calibri"/>
              <a:ea typeface="Calibri"/>
              <a:cs typeface="Calibri"/>
            </a:defRPr>
          </a:pPr>
          <a:endParaRPr lang="en-US"/>
        </a:p>
      </c:txPr>
    </c:title>
    <c:plotArea>
      <c:layout/>
      <c:lineChart>
        <c:grouping val="standard"/>
        <c:ser>
          <c:idx val="0"/>
          <c:order val="0"/>
          <c:tx>
            <c:strRef>
              <c:f>'[2]PPM Data'!$A$4</c:f>
              <c:strCache>
                <c:ptCount val="1"/>
                <c:pt idx="0">
                  <c:v>Magna PPM</c:v>
                </c:pt>
              </c:strCache>
            </c:strRef>
          </c:tx>
          <c:cat>
            <c:numRef>
              <c:f>'[2]PPM Data'!$B$3:$N$3</c:f>
              <c:numCache>
                <c:formatCode>General</c:formatCode>
                <c:ptCount val="13"/>
                <c:pt idx="0">
                  <c:v>40553</c:v>
                </c:pt>
                <c:pt idx="1">
                  <c:v>40585</c:v>
                </c:pt>
                <c:pt idx="2">
                  <c:v>40617</c:v>
                </c:pt>
                <c:pt idx="3">
                  <c:v>40649</c:v>
                </c:pt>
                <c:pt idx="4">
                  <c:v>40681</c:v>
                </c:pt>
                <c:pt idx="5">
                  <c:v>40713</c:v>
                </c:pt>
                <c:pt idx="6">
                  <c:v>40745</c:v>
                </c:pt>
                <c:pt idx="7">
                  <c:v>40777</c:v>
                </c:pt>
                <c:pt idx="8">
                  <c:v>40809</c:v>
                </c:pt>
                <c:pt idx="9">
                  <c:v>40841</c:v>
                </c:pt>
                <c:pt idx="10">
                  <c:v>40873</c:v>
                </c:pt>
                <c:pt idx="11">
                  <c:v>40905</c:v>
                </c:pt>
                <c:pt idx="12">
                  <c:v>40937</c:v>
                </c:pt>
              </c:numCache>
            </c:numRef>
          </c:cat>
          <c:val>
            <c:numRef>
              <c:f>'[2]PPM Data'!$B$4:$N$4</c:f>
              <c:numCache>
                <c:formatCode>General</c:formatCode>
                <c:ptCount val="13"/>
              </c:numCache>
            </c:numRef>
          </c:val>
        </c:ser>
        <c:marker val="1"/>
        <c:axId val="70158208"/>
        <c:axId val="70159744"/>
      </c:lineChart>
      <c:catAx>
        <c:axId val="70158208"/>
        <c:scaling>
          <c:orientation val="minMax"/>
        </c:scaling>
        <c:axPos val="b"/>
        <c:numFmt formatCode="mmm\-yy" sourceLinked="0"/>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0159744"/>
        <c:crosses val="autoZero"/>
        <c:auto val="1"/>
        <c:lblAlgn val="ctr"/>
        <c:lblOffset val="100"/>
      </c:catAx>
      <c:valAx>
        <c:axId val="70159744"/>
        <c:scaling>
          <c:orientation val="minMax"/>
          <c:max val="300"/>
          <c:min val="0"/>
        </c:scaling>
        <c:axPos val="l"/>
        <c:majorGridlines/>
        <c:numFmt formatCode="General" sourceLinked="1"/>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0158208"/>
        <c:crosses val="autoZero"/>
        <c:crossBetween val="between"/>
        <c:majorUnit val="50"/>
        <c:minorUnit val="50"/>
      </c:valAx>
    </c:plotArea>
    <c:legend>
      <c:legendPos val="r"/>
      <c:txPr>
        <a:bodyPr/>
        <a:lstStyle/>
        <a:p>
          <a:pPr>
            <a:defRPr sz="920" b="0" i="0" u="none" strike="noStrike" baseline="0">
              <a:solidFill>
                <a:srgbClr val="000000"/>
              </a:solidFill>
              <a:latin typeface="Calibri"/>
              <a:ea typeface="Calibri"/>
              <a:cs typeface="Calibri"/>
            </a:defRPr>
          </a:pPr>
          <a:endParaRPr lang="en-US"/>
        </a:p>
      </c:txPr>
    </c:legend>
    <c:plotVisOnly val="1"/>
    <c:dispBlanksAs val="gap"/>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266" l="0.70000000000000062" r="0.70000000000000062" t="0.75000000000000266" header="0.30000000000000032" footer="0.30000000000000032"/>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10</xdr:col>
      <xdr:colOff>7620</xdr:colOff>
      <xdr:row>3</xdr:row>
      <xdr:rowOff>152400</xdr:rowOff>
    </xdr:to>
    <xdr:sp macro="" textlink="">
      <xdr:nvSpPr>
        <xdr:cNvPr id="2" name="Rectangle 1"/>
        <xdr:cNvSpPr>
          <a:spLocks noChangeArrowheads="1"/>
        </xdr:cNvSpPr>
      </xdr:nvSpPr>
      <xdr:spPr bwMode="auto">
        <a:xfrm>
          <a:off x="0" y="9525"/>
          <a:ext cx="6103620" cy="6286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vertOverflow="clip" wrap="square" lIns="36576" tIns="27432" rIns="36576" bIns="27432" anchor="ctr" upright="1"/>
        <a:lstStyle/>
        <a:p>
          <a:pPr algn="ctr" rtl="0">
            <a:defRPr sz="1000"/>
          </a:pPr>
          <a:r>
            <a:rPr lang="en-US" sz="1600" b="0" i="0" u="none" strike="noStrike" baseline="0">
              <a:solidFill>
                <a:srgbClr val="000000"/>
              </a:solidFill>
              <a:latin typeface="Tahoma"/>
              <a:cs typeface="Tahoma"/>
            </a:rPr>
            <a:t>Supplier Quality &amp; Techinical Assesment</a:t>
          </a:r>
        </a:p>
        <a:p>
          <a:pPr algn="ctr" rtl="0">
            <a:defRPr sz="1000"/>
          </a:pPr>
          <a:r>
            <a:rPr lang="en-US" sz="1600" b="0" i="0" u="none" strike="noStrike" baseline="0">
              <a:solidFill>
                <a:srgbClr val="000000"/>
              </a:solidFill>
              <a:latin typeface="Tahoma"/>
              <a:cs typeface="Tahoma"/>
            </a:rPr>
            <a:t>Guidelines for Conducting Assessments</a:t>
          </a:r>
        </a:p>
      </xdr:txBody>
    </xdr:sp>
    <xdr:clientData/>
  </xdr:twoCellAnchor>
  <xdr:twoCellAnchor>
    <xdr:from>
      <xdr:col>0</xdr:col>
      <xdr:colOff>66675</xdr:colOff>
      <xdr:row>0</xdr:row>
      <xdr:rowOff>66675</xdr:rowOff>
    </xdr:from>
    <xdr:to>
      <xdr:col>1</xdr:col>
      <xdr:colOff>257175</xdr:colOff>
      <xdr:row>3</xdr:row>
      <xdr:rowOff>142875</xdr:rowOff>
    </xdr:to>
    <xdr:pic>
      <xdr:nvPicPr>
        <xdr:cNvPr id="3" name="Picture 2"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66675"/>
          <a:ext cx="800100" cy="561975"/>
        </a:xfrm>
        <a:prstGeom prst="rect">
          <a:avLst/>
        </a:prstGeom>
        <a:noFill/>
        <a:ln w="9525">
          <a:noFill/>
          <a:miter lim="800000"/>
          <a:headEnd/>
          <a:tailEnd/>
        </a:ln>
      </xdr:spPr>
    </xdr:pic>
    <xdr:clientData/>
  </xdr:twoCellAnchor>
  <xdr:twoCellAnchor>
    <xdr:from>
      <xdr:col>0</xdr:col>
      <xdr:colOff>9525</xdr:colOff>
      <xdr:row>4</xdr:row>
      <xdr:rowOff>47626</xdr:rowOff>
    </xdr:from>
    <xdr:to>
      <xdr:col>9</xdr:col>
      <xdr:colOff>600075</xdr:colOff>
      <xdr:row>48</xdr:row>
      <xdr:rowOff>0</xdr:rowOff>
    </xdr:to>
    <xdr:sp macro="" textlink="">
      <xdr:nvSpPr>
        <xdr:cNvPr id="4" name="Text Box 3"/>
        <xdr:cNvSpPr txBox="1">
          <a:spLocks noChangeArrowheads="1"/>
        </xdr:cNvSpPr>
      </xdr:nvSpPr>
      <xdr:spPr bwMode="auto">
        <a:xfrm>
          <a:off x="9525" y="695326"/>
          <a:ext cx="6076950" cy="7077074"/>
        </a:xfrm>
        <a:prstGeom prst="rect">
          <a:avLst/>
        </a:prstGeom>
        <a:solidFill>
          <a:srgbClr val="FFFFFF"/>
        </a:solidFill>
        <a:ln w="3175">
          <a:solidFill>
            <a:schemeClr val="tx1"/>
          </a:solidFill>
          <a:miter lim="800000"/>
          <a:headEnd/>
          <a:tailEnd/>
        </a:ln>
        <a:effectLst>
          <a:outerShdw dist="45791" dir="2021404" algn="ctr" rotWithShape="0">
            <a:srgbClr val="808080"/>
          </a:outerShdw>
        </a:effectLst>
      </xdr:spPr>
      <xdr:txBody>
        <a:bodyPr vertOverflow="clip" wrap="square" lIns="27432" tIns="22860" rIns="0" bIns="0" anchor="t" upright="1"/>
        <a:lstStyle/>
        <a:p>
          <a:pPr algn="l" rtl="0">
            <a:defRPr sz="1000"/>
          </a:pP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The Supplier Assessment is to be a </a:t>
          </a:r>
          <a:r>
            <a:rPr lang="en-US" sz="1000" b="1" i="1" u="none" strike="noStrike" baseline="0">
              <a:solidFill>
                <a:srgbClr val="000000"/>
              </a:solidFill>
              <a:latin typeface="Tahoma"/>
              <a:cs typeface="Tahoma"/>
            </a:rPr>
            <a:t>process</a:t>
          </a:r>
          <a:r>
            <a:rPr lang="en-US" sz="1000" b="0" i="0" u="none" strike="noStrike" baseline="0">
              <a:solidFill>
                <a:srgbClr val="000000"/>
              </a:solidFill>
              <a:latin typeface="Tahoma"/>
              <a:cs typeface="Tahoma"/>
            </a:rPr>
            <a:t> assessment and should accurately reflect the Supplier's actual manufacturing and quality processes, as evidenced on the manufacturing floor. The Assessment should validate that the day-to-day operations comply with the requirements detailed in the Assessment. It is insufficient for a Supplier to have documented procedures only.</a:t>
          </a:r>
        </a:p>
        <a:p>
          <a:pPr algn="l" rtl="0">
            <a:defRPr sz="1000"/>
          </a:pPr>
          <a:endParaRPr lang="en-US" sz="1000" b="1"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Recognizing that some suppliers have the capacity to provide multiple commodities, it is encouraged that the appropriate technical assessment be completed in parallel with the quality assessment portion. There is also a "Quick Assessment" worksheet that can be completed as part of a general overview or visit of a supplier's facility. Recognizing that this is a very general overview only, a detailed quality and technical assessment should always be completed prior to award of new business, substantial increase of existing business or in response to poor supplier performance and/or elevated risk.</a:t>
          </a:r>
        </a:p>
        <a:p>
          <a:pPr algn="l" rtl="0">
            <a:defRPr sz="1000"/>
          </a:pP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For each audit section, the required evidence/documentation is described on the Assessment Form. The Assessor should also use the "Observations &amp; Notes" field to help clarify and explain their findings. A "High", "Medium" or "Low" Risk status will automatically be generated by the score assigned to each element. The Summary Score for each particular element of the Operational/Quality portion, will automatically be reflected on the Audit Cover Page and the total number of high risk elements will be shown. The risk summaries for each Quick and Technical assessment completed, should be manually entered on the cover page, as well.</a:t>
          </a:r>
        </a:p>
        <a:p>
          <a:pPr algn="l" rtl="0">
            <a:defRPr sz="1000"/>
          </a:pP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All areas assessed as</a:t>
          </a:r>
          <a:r>
            <a:rPr lang="en-US" sz="1000" b="1" i="1" u="none" strike="noStrike" baseline="0">
              <a:solidFill>
                <a:srgbClr val="000000"/>
              </a:solidFill>
              <a:latin typeface="Tahoma"/>
              <a:cs typeface="Tahoma"/>
            </a:rPr>
            <a:t> High Risk</a:t>
          </a:r>
          <a:r>
            <a:rPr lang="en-US" sz="1000" b="0" i="0" u="none" strike="noStrike" baseline="0">
              <a:solidFill>
                <a:srgbClr val="000000"/>
              </a:solidFill>
              <a:latin typeface="Tahoma"/>
              <a:cs typeface="Tahoma"/>
            </a:rPr>
            <a:t> must have a defined Corrective Action Plan detailed, as well as dates defined for completion, prior to award of any new business. Aside from the "High" risk elements, corrective action shall be at the discretion of the Assessor. The goal of Corrective Action is to eliminate all "High" risk elements in addition to attaining a minimum score of 80% for each audit section. The "Corrective Action Plan" contained within the Assessment file, shall be used to track all corrective action activity.</a:t>
          </a:r>
        </a:p>
        <a:p>
          <a:pPr algn="l" rtl="0">
            <a:defRPr sz="1000"/>
          </a:pPr>
          <a:endParaRPr lang="en-US" sz="1000" b="0" i="0" u="none" strike="noStrike" baseline="0">
            <a:solidFill>
              <a:srgbClr val="000000"/>
            </a:solidFill>
            <a:latin typeface="Tahoma"/>
            <a:cs typeface="Tahoma"/>
          </a:endParaRPr>
        </a:p>
        <a:p>
          <a:pPr algn="l" rtl="0">
            <a:defRPr sz="1000"/>
          </a:pPr>
          <a:r>
            <a:rPr lang="en-US" sz="1000" b="1" i="1" u="none" strike="noStrike" baseline="0">
              <a:solidFill>
                <a:srgbClr val="000000"/>
              </a:solidFill>
              <a:latin typeface="Tahoma"/>
              <a:cs typeface="Tahoma"/>
            </a:rPr>
            <a:t>Subsequent follow-up activity, and subsequent Assessments to validate implementation of Corrective Action, shall be the responsibility of the originating Magna Group and Supplier Quality/Development Engineer, and must be initiated with the award of business, at the latest. If the Assessing Group does not source business with the Supplier, development activity shall become the responsibility of the sourcing Group/Division, as defined by their Business Rules</a:t>
          </a:r>
          <a:r>
            <a:rPr lang="en-US" sz="1000" b="1" i="0" u="none" strike="noStrike" baseline="0">
              <a:solidFill>
                <a:srgbClr val="000000"/>
              </a:solidFill>
              <a:latin typeface="Tahoma"/>
              <a:cs typeface="Tahoma"/>
            </a:rPr>
            <a:t>.</a:t>
          </a:r>
          <a:endParaRPr lang="en-US" sz="1000" b="0" i="0" u="none" strike="noStrike" baseline="0">
            <a:solidFill>
              <a:srgbClr val="000000"/>
            </a:solidFill>
            <a:latin typeface="Tahoma"/>
            <a:cs typeface="Tahoma"/>
          </a:endParaRPr>
        </a:p>
        <a:p>
          <a:pPr algn="l" rtl="0">
            <a:defRPr sz="1000"/>
          </a:pP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It is at the discretion of the particular Magna Groups to base sourcing decisions on the final score attained. Each Groups' Business Rules shall define the selection criteria to be used. The aim of an Assessment is not simply the generation of a score. The ultimate aim is to identify and address areas of systemic failure driving undue risk to our Groups and Divisions, and therefore proper resolution and closure of "High" risk items, is critical.</a:t>
          </a:r>
        </a:p>
        <a:p>
          <a:pPr algn="l" rtl="0">
            <a:defRPr sz="1000"/>
          </a:pP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Assessment results are for site-specific manufacturing facilities. If a supplier has two or more manufacturing locations, all locations require a separate Assessment.</a:t>
          </a:r>
          <a:endParaRPr lang="en-US" sz="1000" b="0" i="0" u="sng" strike="noStrike" baseline="0">
            <a:solidFill>
              <a:srgbClr val="000000"/>
            </a:solidFill>
            <a:latin typeface="Tahoma"/>
            <a:cs typeface="Tahoma"/>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628650</xdr:colOff>
      <xdr:row>0</xdr:row>
      <xdr:rowOff>581025</xdr:rowOff>
    </xdr:to>
    <xdr:pic>
      <xdr:nvPicPr>
        <xdr:cNvPr id="2" name="Picture 17"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971550" cy="5810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514350</xdr:colOff>
      <xdr:row>0</xdr:row>
      <xdr:rowOff>514350</xdr:rowOff>
    </xdr:to>
    <xdr:pic>
      <xdr:nvPicPr>
        <xdr:cNvPr id="2" name="Picture 17"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857250" cy="51435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323850</xdr:colOff>
      <xdr:row>0</xdr:row>
      <xdr:rowOff>0</xdr:rowOff>
    </xdr:from>
    <xdr:to>
      <xdr:col>5</xdr:col>
      <xdr:colOff>438150</xdr:colOff>
      <xdr:row>0</xdr:row>
      <xdr:rowOff>0</xdr:rowOff>
    </xdr:to>
    <xdr:sp macro="" textlink="">
      <xdr:nvSpPr>
        <xdr:cNvPr id="12345" name="Rectangle 1"/>
        <xdr:cNvSpPr>
          <a:spLocks noChangeArrowheads="1"/>
        </xdr:cNvSpPr>
      </xdr:nvSpPr>
      <xdr:spPr bwMode="auto">
        <a:xfrm>
          <a:off x="10534650" y="0"/>
          <a:ext cx="114300" cy="0"/>
        </a:xfrm>
        <a:prstGeom prst="rect">
          <a:avLst/>
        </a:prstGeom>
        <a:solidFill>
          <a:srgbClr val="FFFFFF"/>
        </a:solidFill>
        <a:ln w="9525">
          <a:solidFill>
            <a:srgbClr val="000000"/>
          </a:solidFill>
          <a:miter lim="800000"/>
          <a:headEnd/>
          <a:tailEnd/>
        </a:ln>
      </xdr:spPr>
    </xdr:sp>
    <xdr:clientData/>
  </xdr:twoCellAnchor>
  <xdr:twoCellAnchor>
    <xdr:from>
      <xdr:col>5</xdr:col>
      <xdr:colOff>323850</xdr:colOff>
      <xdr:row>0</xdr:row>
      <xdr:rowOff>0</xdr:rowOff>
    </xdr:from>
    <xdr:to>
      <xdr:col>5</xdr:col>
      <xdr:colOff>438150</xdr:colOff>
      <xdr:row>0</xdr:row>
      <xdr:rowOff>0</xdr:rowOff>
    </xdr:to>
    <xdr:sp macro="" textlink="">
      <xdr:nvSpPr>
        <xdr:cNvPr id="12346" name="Rectangle 2"/>
        <xdr:cNvSpPr>
          <a:spLocks noChangeArrowheads="1"/>
        </xdr:cNvSpPr>
      </xdr:nvSpPr>
      <xdr:spPr bwMode="auto">
        <a:xfrm>
          <a:off x="10534650" y="0"/>
          <a:ext cx="114300" cy="0"/>
        </a:xfrm>
        <a:prstGeom prst="rect">
          <a:avLst/>
        </a:prstGeom>
        <a:solidFill>
          <a:srgbClr val="FFFFFF"/>
        </a:solidFill>
        <a:ln w="9525">
          <a:solidFill>
            <a:srgbClr val="000000"/>
          </a:solidFill>
          <a:miter lim="800000"/>
          <a:headEnd/>
          <a:tailEnd/>
        </a:ln>
      </xdr:spPr>
    </xdr:sp>
    <xdr:clientData/>
  </xdr:twoCellAnchor>
  <xdr:twoCellAnchor>
    <xdr:from>
      <xdr:col>5</xdr:col>
      <xdr:colOff>219075</xdr:colOff>
      <xdr:row>0</xdr:row>
      <xdr:rowOff>0</xdr:rowOff>
    </xdr:from>
    <xdr:to>
      <xdr:col>6</xdr:col>
      <xdr:colOff>0</xdr:colOff>
      <xdr:row>0</xdr:row>
      <xdr:rowOff>0</xdr:rowOff>
    </xdr:to>
    <xdr:sp macro="" textlink="">
      <xdr:nvSpPr>
        <xdr:cNvPr id="12347" name="Rectangle 3"/>
        <xdr:cNvSpPr>
          <a:spLocks noChangeArrowheads="1"/>
        </xdr:cNvSpPr>
      </xdr:nvSpPr>
      <xdr:spPr bwMode="auto">
        <a:xfrm>
          <a:off x="10429875" y="0"/>
          <a:ext cx="4048125" cy="0"/>
        </a:xfrm>
        <a:prstGeom prst="rect">
          <a:avLst/>
        </a:prstGeom>
        <a:noFill/>
        <a:ln w="9525">
          <a:solidFill>
            <a:srgbClr val="000000"/>
          </a:solidFill>
          <a:miter lim="800000"/>
          <a:headEnd/>
          <a:tailEnd/>
        </a:ln>
      </xdr:spPr>
    </xdr:sp>
    <xdr:clientData/>
  </xdr:twoCellAnchor>
  <xdr:twoCellAnchor>
    <xdr:from>
      <xdr:col>5</xdr:col>
      <xdr:colOff>333375</xdr:colOff>
      <xdr:row>0</xdr:row>
      <xdr:rowOff>0</xdr:rowOff>
    </xdr:from>
    <xdr:to>
      <xdr:col>5</xdr:col>
      <xdr:colOff>447675</xdr:colOff>
      <xdr:row>0</xdr:row>
      <xdr:rowOff>0</xdr:rowOff>
    </xdr:to>
    <xdr:sp macro="" textlink="">
      <xdr:nvSpPr>
        <xdr:cNvPr id="12348" name="Rectangle 4"/>
        <xdr:cNvSpPr>
          <a:spLocks noChangeArrowheads="1"/>
        </xdr:cNvSpPr>
      </xdr:nvSpPr>
      <xdr:spPr bwMode="auto">
        <a:xfrm>
          <a:off x="10544175" y="0"/>
          <a:ext cx="114300" cy="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0</xdr:rowOff>
    </xdr:from>
    <xdr:to>
      <xdr:col>6</xdr:col>
      <xdr:colOff>0</xdr:colOff>
      <xdr:row>0</xdr:row>
      <xdr:rowOff>0</xdr:rowOff>
    </xdr:to>
    <xdr:sp macro="" textlink="">
      <xdr:nvSpPr>
        <xdr:cNvPr id="12349" name="Rectangle 5"/>
        <xdr:cNvSpPr>
          <a:spLocks noChangeArrowheads="1"/>
        </xdr:cNvSpPr>
      </xdr:nvSpPr>
      <xdr:spPr bwMode="auto">
        <a:xfrm>
          <a:off x="14478000" y="0"/>
          <a:ext cx="0" cy="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0</xdr:rowOff>
    </xdr:from>
    <xdr:to>
      <xdr:col>6</xdr:col>
      <xdr:colOff>0</xdr:colOff>
      <xdr:row>0</xdr:row>
      <xdr:rowOff>0</xdr:rowOff>
    </xdr:to>
    <xdr:sp macro="" textlink="">
      <xdr:nvSpPr>
        <xdr:cNvPr id="12350" name="Rectangle 6"/>
        <xdr:cNvSpPr>
          <a:spLocks noChangeArrowheads="1"/>
        </xdr:cNvSpPr>
      </xdr:nvSpPr>
      <xdr:spPr bwMode="auto">
        <a:xfrm>
          <a:off x="14478000" y="0"/>
          <a:ext cx="0" cy="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0</xdr:rowOff>
    </xdr:from>
    <xdr:to>
      <xdr:col>6</xdr:col>
      <xdr:colOff>0</xdr:colOff>
      <xdr:row>0</xdr:row>
      <xdr:rowOff>0</xdr:rowOff>
    </xdr:to>
    <xdr:sp macro="" textlink="">
      <xdr:nvSpPr>
        <xdr:cNvPr id="12351" name="Rectangle 7"/>
        <xdr:cNvSpPr>
          <a:spLocks noChangeArrowheads="1"/>
        </xdr:cNvSpPr>
      </xdr:nvSpPr>
      <xdr:spPr bwMode="auto">
        <a:xfrm>
          <a:off x="14478000" y="0"/>
          <a:ext cx="0" cy="0"/>
        </a:xfrm>
        <a:prstGeom prst="rect">
          <a:avLst/>
        </a:prstGeom>
        <a:solidFill>
          <a:srgbClr val="FFFFFF"/>
        </a:solidFill>
        <a:ln w="9525">
          <a:solidFill>
            <a:srgbClr val="000000"/>
          </a:solidFill>
          <a:miter lim="800000"/>
          <a:headEnd/>
          <a:tailEnd/>
        </a:ln>
      </xdr:spPr>
    </xdr:sp>
    <xdr:clientData/>
  </xdr:twoCellAnchor>
  <xdr:twoCellAnchor>
    <xdr:from>
      <xdr:col>5</xdr:col>
      <xdr:colOff>133350</xdr:colOff>
      <xdr:row>0</xdr:row>
      <xdr:rowOff>0</xdr:rowOff>
    </xdr:from>
    <xdr:to>
      <xdr:col>5</xdr:col>
      <xdr:colOff>247650</xdr:colOff>
      <xdr:row>0</xdr:row>
      <xdr:rowOff>0</xdr:rowOff>
    </xdr:to>
    <xdr:sp macro="" textlink="">
      <xdr:nvSpPr>
        <xdr:cNvPr id="12352" name="Rectangle 8"/>
        <xdr:cNvSpPr>
          <a:spLocks noChangeArrowheads="1"/>
        </xdr:cNvSpPr>
      </xdr:nvSpPr>
      <xdr:spPr bwMode="auto">
        <a:xfrm>
          <a:off x="10344150" y="0"/>
          <a:ext cx="114300" cy="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0</xdr:rowOff>
    </xdr:from>
    <xdr:to>
      <xdr:col>6</xdr:col>
      <xdr:colOff>0</xdr:colOff>
      <xdr:row>0</xdr:row>
      <xdr:rowOff>0</xdr:rowOff>
    </xdr:to>
    <xdr:sp macro="" textlink="">
      <xdr:nvSpPr>
        <xdr:cNvPr id="12353" name="Rectangle 9"/>
        <xdr:cNvSpPr>
          <a:spLocks noChangeArrowheads="1"/>
        </xdr:cNvSpPr>
      </xdr:nvSpPr>
      <xdr:spPr bwMode="auto">
        <a:xfrm>
          <a:off x="14478000" y="0"/>
          <a:ext cx="0" cy="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0</xdr:rowOff>
    </xdr:from>
    <xdr:to>
      <xdr:col>6</xdr:col>
      <xdr:colOff>0</xdr:colOff>
      <xdr:row>0</xdr:row>
      <xdr:rowOff>0</xdr:rowOff>
    </xdr:to>
    <xdr:sp macro="" textlink="">
      <xdr:nvSpPr>
        <xdr:cNvPr id="12354" name="Rectangle 10"/>
        <xdr:cNvSpPr>
          <a:spLocks noChangeArrowheads="1"/>
        </xdr:cNvSpPr>
      </xdr:nvSpPr>
      <xdr:spPr bwMode="auto">
        <a:xfrm>
          <a:off x="14478000" y="0"/>
          <a:ext cx="0" cy="0"/>
        </a:xfrm>
        <a:prstGeom prst="rect">
          <a:avLst/>
        </a:prstGeom>
        <a:solidFill>
          <a:srgbClr val="FFFFFF"/>
        </a:solidFill>
        <a:ln w="9525">
          <a:solidFill>
            <a:srgbClr val="000000"/>
          </a:solidFill>
          <a:miter lim="800000"/>
          <a:headEnd/>
          <a:tailEnd/>
        </a:ln>
      </xdr:spPr>
    </xdr:sp>
    <xdr:clientData/>
  </xdr:twoCellAnchor>
  <xdr:twoCellAnchor>
    <xdr:from>
      <xdr:col>1</xdr:col>
      <xdr:colOff>161925</xdr:colOff>
      <xdr:row>0</xdr:row>
      <xdr:rowOff>0</xdr:rowOff>
    </xdr:from>
    <xdr:to>
      <xdr:col>1</xdr:col>
      <xdr:colOff>276225</xdr:colOff>
      <xdr:row>0</xdr:row>
      <xdr:rowOff>0</xdr:rowOff>
    </xdr:to>
    <xdr:sp macro="" textlink="">
      <xdr:nvSpPr>
        <xdr:cNvPr id="12355" name="Rectangle 11"/>
        <xdr:cNvSpPr>
          <a:spLocks noChangeArrowheads="1"/>
        </xdr:cNvSpPr>
      </xdr:nvSpPr>
      <xdr:spPr bwMode="auto">
        <a:xfrm>
          <a:off x="504825" y="0"/>
          <a:ext cx="114300"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0</xdr:row>
      <xdr:rowOff>0</xdr:rowOff>
    </xdr:from>
    <xdr:to>
      <xdr:col>2</xdr:col>
      <xdr:colOff>133350</xdr:colOff>
      <xdr:row>0</xdr:row>
      <xdr:rowOff>0</xdr:rowOff>
    </xdr:to>
    <xdr:sp macro="" textlink="">
      <xdr:nvSpPr>
        <xdr:cNvPr id="12356" name="Rectangle 12"/>
        <xdr:cNvSpPr>
          <a:spLocks noChangeArrowheads="1"/>
        </xdr:cNvSpPr>
      </xdr:nvSpPr>
      <xdr:spPr bwMode="auto">
        <a:xfrm>
          <a:off x="2505075" y="0"/>
          <a:ext cx="114300" cy="0"/>
        </a:xfrm>
        <a:prstGeom prst="rect">
          <a:avLst/>
        </a:prstGeom>
        <a:solidFill>
          <a:srgbClr val="FFFFFF"/>
        </a:solidFill>
        <a:ln w="9525">
          <a:solidFill>
            <a:srgbClr val="000000"/>
          </a:solidFill>
          <a:miter lim="800000"/>
          <a:headEnd/>
          <a:tailEnd/>
        </a:ln>
      </xdr:spPr>
    </xdr:sp>
    <xdr:clientData/>
  </xdr:twoCellAnchor>
  <xdr:twoCellAnchor>
    <xdr:from>
      <xdr:col>1</xdr:col>
      <xdr:colOff>171450</xdr:colOff>
      <xdr:row>0</xdr:row>
      <xdr:rowOff>0</xdr:rowOff>
    </xdr:from>
    <xdr:to>
      <xdr:col>1</xdr:col>
      <xdr:colOff>285750</xdr:colOff>
      <xdr:row>0</xdr:row>
      <xdr:rowOff>0</xdr:rowOff>
    </xdr:to>
    <xdr:sp macro="" textlink="">
      <xdr:nvSpPr>
        <xdr:cNvPr id="12357" name="Rectangle 13"/>
        <xdr:cNvSpPr>
          <a:spLocks noChangeArrowheads="1"/>
        </xdr:cNvSpPr>
      </xdr:nvSpPr>
      <xdr:spPr bwMode="auto">
        <a:xfrm>
          <a:off x="514350" y="0"/>
          <a:ext cx="114300" cy="0"/>
        </a:xfrm>
        <a:prstGeom prst="rect">
          <a:avLst/>
        </a:prstGeom>
        <a:solidFill>
          <a:srgbClr val="FFFFFF"/>
        </a:solidFill>
        <a:ln w="9525">
          <a:solidFill>
            <a:srgbClr val="000000"/>
          </a:solidFill>
          <a:miter lim="800000"/>
          <a:headEnd/>
          <a:tailEnd/>
        </a:ln>
      </xdr:spPr>
    </xdr:sp>
    <xdr:clientData/>
  </xdr:twoCellAnchor>
  <xdr:twoCellAnchor>
    <xdr:from>
      <xdr:col>3</xdr:col>
      <xdr:colOff>314325</xdr:colOff>
      <xdr:row>0</xdr:row>
      <xdr:rowOff>0</xdr:rowOff>
    </xdr:from>
    <xdr:to>
      <xdr:col>3</xdr:col>
      <xdr:colOff>428625</xdr:colOff>
      <xdr:row>0</xdr:row>
      <xdr:rowOff>0</xdr:rowOff>
    </xdr:to>
    <xdr:sp macro="" textlink="">
      <xdr:nvSpPr>
        <xdr:cNvPr id="12358" name="Rectangle 14"/>
        <xdr:cNvSpPr>
          <a:spLocks noChangeArrowheads="1"/>
        </xdr:cNvSpPr>
      </xdr:nvSpPr>
      <xdr:spPr bwMode="auto">
        <a:xfrm>
          <a:off x="5676900" y="0"/>
          <a:ext cx="114300" cy="0"/>
        </a:xfrm>
        <a:prstGeom prst="rect">
          <a:avLst/>
        </a:prstGeom>
        <a:solidFill>
          <a:srgbClr val="FFFFFF"/>
        </a:solidFill>
        <a:ln w="9525">
          <a:solidFill>
            <a:srgbClr val="000000"/>
          </a:solidFill>
          <a:miter lim="800000"/>
          <a:headEnd/>
          <a:tailEnd/>
        </a:ln>
      </xdr:spPr>
    </xdr:sp>
    <xdr:clientData/>
  </xdr:twoCellAnchor>
  <xdr:twoCellAnchor>
    <xdr:from>
      <xdr:col>1</xdr:col>
      <xdr:colOff>161925</xdr:colOff>
      <xdr:row>0</xdr:row>
      <xdr:rowOff>0</xdr:rowOff>
    </xdr:from>
    <xdr:to>
      <xdr:col>1</xdr:col>
      <xdr:colOff>276225</xdr:colOff>
      <xdr:row>0</xdr:row>
      <xdr:rowOff>0</xdr:rowOff>
    </xdr:to>
    <xdr:sp macro="" textlink="">
      <xdr:nvSpPr>
        <xdr:cNvPr id="12359" name="Rectangle 15"/>
        <xdr:cNvSpPr>
          <a:spLocks noChangeArrowheads="1"/>
        </xdr:cNvSpPr>
      </xdr:nvSpPr>
      <xdr:spPr bwMode="auto">
        <a:xfrm>
          <a:off x="504825" y="0"/>
          <a:ext cx="114300" cy="0"/>
        </a:xfrm>
        <a:prstGeom prst="rect">
          <a:avLst/>
        </a:prstGeom>
        <a:solidFill>
          <a:srgbClr val="FFFFFF"/>
        </a:solidFill>
        <a:ln w="9525">
          <a:solidFill>
            <a:srgbClr val="000000"/>
          </a:solidFill>
          <a:miter lim="800000"/>
          <a:headEnd/>
          <a:tailEnd/>
        </a:ln>
      </xdr:spPr>
    </xdr:sp>
    <xdr:clientData/>
  </xdr:twoCellAnchor>
  <xdr:twoCellAnchor>
    <xdr:from>
      <xdr:col>2</xdr:col>
      <xdr:colOff>123825</xdr:colOff>
      <xdr:row>0</xdr:row>
      <xdr:rowOff>0</xdr:rowOff>
    </xdr:from>
    <xdr:to>
      <xdr:col>2</xdr:col>
      <xdr:colOff>238125</xdr:colOff>
      <xdr:row>0</xdr:row>
      <xdr:rowOff>0</xdr:rowOff>
    </xdr:to>
    <xdr:sp macro="" textlink="">
      <xdr:nvSpPr>
        <xdr:cNvPr id="12360" name="Rectangle 16"/>
        <xdr:cNvSpPr>
          <a:spLocks noChangeArrowheads="1"/>
        </xdr:cNvSpPr>
      </xdr:nvSpPr>
      <xdr:spPr bwMode="auto">
        <a:xfrm>
          <a:off x="2609850" y="0"/>
          <a:ext cx="114300" cy="0"/>
        </a:xfrm>
        <a:prstGeom prst="rect">
          <a:avLst/>
        </a:prstGeom>
        <a:solidFill>
          <a:srgbClr val="FFFFFF"/>
        </a:solidFill>
        <a:ln w="9525">
          <a:solidFill>
            <a:srgbClr val="000000"/>
          </a:solidFill>
          <a:miter lim="800000"/>
          <a:headEnd/>
          <a:tailEnd/>
        </a:ln>
      </xdr:spPr>
    </xdr:sp>
    <xdr:clientData/>
  </xdr:twoCellAnchor>
  <xdr:twoCellAnchor>
    <xdr:from>
      <xdr:col>0</xdr:col>
      <xdr:colOff>66675</xdr:colOff>
      <xdr:row>0</xdr:row>
      <xdr:rowOff>66675</xdr:rowOff>
    </xdr:from>
    <xdr:to>
      <xdr:col>1</xdr:col>
      <xdr:colOff>828675</xdr:colOff>
      <xdr:row>1</xdr:row>
      <xdr:rowOff>0</xdr:rowOff>
    </xdr:to>
    <xdr:pic>
      <xdr:nvPicPr>
        <xdr:cNvPr id="12361" name="Picture 17"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66675"/>
          <a:ext cx="1104900" cy="571500"/>
        </a:xfrm>
        <a:prstGeom prst="rect">
          <a:avLst/>
        </a:prstGeom>
        <a:noFill/>
        <a:ln w="9525">
          <a:noFill/>
          <a:miter lim="800000"/>
          <a:headEnd/>
          <a:tailEnd/>
        </a:ln>
      </xdr:spPr>
    </xdr:pic>
    <xdr:clientData/>
  </xdr:twoCellAnchor>
  <xdr:twoCellAnchor>
    <xdr:from>
      <xdr:col>2</xdr:col>
      <xdr:colOff>9525</xdr:colOff>
      <xdr:row>2</xdr:row>
      <xdr:rowOff>0</xdr:rowOff>
    </xdr:from>
    <xdr:to>
      <xdr:col>2</xdr:col>
      <xdr:colOff>2867025</xdr:colOff>
      <xdr:row>2</xdr:row>
      <xdr:rowOff>0</xdr:rowOff>
    </xdr:to>
    <xdr:sp macro="" textlink="">
      <xdr:nvSpPr>
        <xdr:cNvPr id="19" name="Text Box 18"/>
        <xdr:cNvSpPr txBox="1">
          <a:spLocks noChangeArrowheads="1"/>
        </xdr:cNvSpPr>
      </xdr:nvSpPr>
      <xdr:spPr bwMode="auto">
        <a:xfrm>
          <a:off x="1228725" y="485775"/>
          <a:ext cx="60007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Organization Chart with key </a:t>
          </a:r>
        </a:p>
        <a:p>
          <a:pPr algn="l" rtl="0">
            <a:defRPr sz="1000"/>
          </a:pPr>
          <a:r>
            <a:rPr lang="en-US" sz="1000" b="1" i="0" u="none" strike="noStrike" baseline="0">
              <a:solidFill>
                <a:srgbClr val="000000"/>
              </a:solidFill>
              <a:latin typeface="Tahoma"/>
              <a:cs typeface="Tahoma"/>
            </a:rPr>
            <a:t>  positions filled</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Resources appear adequate to fulfill all tasks</a:t>
          </a:r>
        </a:p>
        <a:p>
          <a:pPr algn="l" rtl="0">
            <a:defRPr sz="1000"/>
          </a:pPr>
          <a:r>
            <a:rPr lang="en-US" sz="1000" b="0" i="0" u="none" strike="noStrike" baseline="0">
              <a:solidFill>
                <a:srgbClr val="000000"/>
              </a:solidFill>
              <a:latin typeface="Tahoma"/>
              <a:cs typeface="Tahoma"/>
            </a:rPr>
            <a:t>- Established plan for succession</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20" name="Text Box 19"/>
        <xdr:cNvSpPr txBox="1">
          <a:spLocks noChangeArrowheads="1"/>
        </xdr:cNvSpPr>
      </xdr:nvSpPr>
      <xdr:spPr bwMode="auto">
        <a:xfrm>
          <a:off x="1228725" y="485775"/>
          <a:ext cx="60007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a:t>
          </a:r>
          <a:r>
            <a:rPr lang="en-US" sz="1000" b="1" i="0" u="none" strike="noStrike" baseline="0">
              <a:solidFill>
                <a:srgbClr val="000000"/>
              </a:solidFill>
              <a:latin typeface="Tahoma"/>
              <a:cs typeface="Tahoma"/>
            </a:rPr>
            <a:t> Key personnel have required </a:t>
          </a:r>
        </a:p>
        <a:p>
          <a:pPr algn="l" rtl="0">
            <a:defRPr sz="1000"/>
          </a:pPr>
          <a:r>
            <a:rPr lang="en-US" sz="1000" b="1" i="0" u="none" strike="noStrike" baseline="0">
              <a:solidFill>
                <a:srgbClr val="000000"/>
              </a:solidFill>
              <a:latin typeface="Tahoma"/>
              <a:cs typeface="Tahoma"/>
            </a:rPr>
            <a:t>  knowledge to perform job </a:t>
          </a:r>
        </a:p>
        <a:p>
          <a:pPr algn="l" rtl="0">
            <a:defRPr sz="1000"/>
          </a:pPr>
          <a:r>
            <a:rPr lang="en-US" sz="1000" b="1" i="0" u="none" strike="noStrike" baseline="0">
              <a:solidFill>
                <a:srgbClr val="000000"/>
              </a:solidFill>
              <a:latin typeface="Tahoma"/>
              <a:cs typeface="Tahoma"/>
            </a:rPr>
            <a:t>  requirements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Sufficient language skills to support the  </a:t>
          </a:r>
        </a:p>
        <a:p>
          <a:pPr algn="l" rtl="0">
            <a:defRPr sz="1000"/>
          </a:pPr>
          <a:r>
            <a:rPr lang="en-US" sz="1000" b="0" i="0" u="none" strike="noStrike" baseline="0">
              <a:solidFill>
                <a:srgbClr val="000000"/>
              </a:solidFill>
              <a:latin typeface="Tahoma"/>
              <a:cs typeface="Tahoma"/>
            </a:rPr>
            <a:t>  Customer</a:t>
          </a: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Provision for 24 hour Customer </a:t>
          </a:r>
        </a:p>
        <a:p>
          <a:pPr algn="l" rtl="0">
            <a:defRPr sz="1000"/>
          </a:pPr>
          <a:r>
            <a:rPr lang="en-US" sz="1000" b="1" i="0" u="none" strike="noStrike" baseline="0">
              <a:solidFill>
                <a:srgbClr val="000000"/>
              </a:solidFill>
              <a:latin typeface="Tahoma"/>
              <a:cs typeface="Tahoma"/>
            </a:rPr>
            <a:t>  support</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21" name="Text Box 20"/>
        <xdr:cNvSpPr txBox="1">
          <a:spLocks noChangeArrowheads="1"/>
        </xdr:cNvSpPr>
      </xdr:nvSpPr>
      <xdr:spPr bwMode="auto">
        <a:xfrm>
          <a:off x="1228725" y="485775"/>
          <a:ext cx="60007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Plant is clean, orderly and well lit</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5S disciplines are in place</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Appropriate machine guarding and safeties are     </a:t>
          </a:r>
        </a:p>
        <a:p>
          <a:pPr algn="l" rtl="0">
            <a:defRPr sz="1000"/>
          </a:pPr>
          <a:r>
            <a:rPr lang="en-US" sz="1000" b="0" i="0" u="none" strike="noStrike" baseline="0">
              <a:solidFill>
                <a:srgbClr val="000000"/>
              </a:solidFill>
              <a:latin typeface="Tahoma"/>
              <a:cs typeface="Tahoma"/>
            </a:rPr>
            <a:t>   evident</a:t>
          </a:r>
        </a:p>
        <a:p>
          <a:pPr algn="l" rtl="0">
            <a:defRPr sz="1000"/>
          </a:pPr>
          <a:r>
            <a:rPr lang="en-US" sz="1000" b="0" i="0" u="none" strike="noStrike" baseline="0">
              <a:solidFill>
                <a:srgbClr val="000000"/>
              </a:solidFill>
              <a:latin typeface="Tahoma"/>
              <a:cs typeface="Tahoma"/>
            </a:rPr>
            <a:t>- No signs of visible pollution or spills</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22" name="Text Box 21"/>
        <xdr:cNvSpPr txBox="1">
          <a:spLocks noChangeArrowheads="1"/>
        </xdr:cNvSpPr>
      </xdr:nvSpPr>
      <xdr:spPr bwMode="auto">
        <a:xfrm>
          <a:off x="1228725" y="485775"/>
          <a:ext cx="60007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Posted information is appropriate </a:t>
          </a:r>
        </a:p>
        <a:p>
          <a:pPr algn="l" rtl="0">
            <a:defRPr sz="1000"/>
          </a:pPr>
          <a:r>
            <a:rPr lang="en-US" sz="1000" b="1" i="0" u="none" strike="noStrike" baseline="0">
              <a:solidFill>
                <a:srgbClr val="000000"/>
              </a:solidFill>
              <a:latin typeface="Tahoma"/>
              <a:cs typeface="Tahoma"/>
            </a:rPr>
            <a:t>  and current (including Customer Ratings)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Evidence of communication sessions</a:t>
          </a:r>
        </a:p>
        <a:p>
          <a:pPr algn="l" rtl="0">
            <a:defRPr sz="1000"/>
          </a:pPr>
          <a:r>
            <a:rPr lang="en-US" sz="1000" b="0" i="0" u="none" strike="noStrike" baseline="0">
              <a:solidFill>
                <a:srgbClr val="000000"/>
              </a:solidFill>
              <a:latin typeface="Tahoma"/>
              <a:cs typeface="Tahoma"/>
            </a:rPr>
            <a:t>- Employee Suggestion Program</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23" name="Text Box 22"/>
        <xdr:cNvSpPr txBox="1">
          <a:spLocks noChangeArrowheads="1"/>
        </xdr:cNvSpPr>
      </xdr:nvSpPr>
      <xdr:spPr bwMode="auto">
        <a:xfrm>
          <a:off x="1228725" y="485775"/>
          <a:ext cx="60007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Goals defined in the Business Plan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Goals reflect continuous </a:t>
          </a:r>
        </a:p>
        <a:p>
          <a:pPr algn="l" rtl="0">
            <a:defRPr sz="1000"/>
          </a:pPr>
          <a:r>
            <a:rPr lang="en-US" sz="1000" b="1" i="0" u="none" strike="noStrike" baseline="0">
              <a:solidFill>
                <a:srgbClr val="000000"/>
              </a:solidFill>
              <a:latin typeface="Tahoma"/>
              <a:cs typeface="Tahoma"/>
            </a:rPr>
            <a:t>  improvement</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Minutes of Management Review Meetings</a:t>
          </a:r>
        </a:p>
        <a:p>
          <a:pPr algn="l" rtl="0">
            <a:defRPr sz="1000"/>
          </a:pPr>
          <a:r>
            <a:rPr lang="en-US" sz="1000" b="0" i="0" u="none" strike="noStrike" baseline="0">
              <a:solidFill>
                <a:srgbClr val="000000"/>
              </a:solidFill>
              <a:latin typeface="Tahoma"/>
              <a:cs typeface="Tahoma"/>
            </a:rPr>
            <a:t>- Evidence of Cost of Quality Analysis &amp; Tracking</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24" name="Text Box 23"/>
        <xdr:cNvSpPr txBox="1">
          <a:spLocks noChangeArrowheads="1"/>
        </xdr:cNvSpPr>
      </xdr:nvSpPr>
      <xdr:spPr bwMode="auto">
        <a:xfrm>
          <a:off x="1228725" y="485775"/>
          <a:ext cx="60007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Job descriptions for all levels of the  </a:t>
          </a:r>
        </a:p>
        <a:p>
          <a:pPr algn="l" rtl="0">
            <a:defRPr sz="1000"/>
          </a:pPr>
          <a:r>
            <a:rPr lang="en-US" sz="1000" b="1" i="0" u="none" strike="noStrike" baseline="0">
              <a:solidFill>
                <a:srgbClr val="000000"/>
              </a:solidFill>
              <a:latin typeface="Tahoma"/>
              <a:cs typeface="Tahoma"/>
            </a:rPr>
            <a:t>  organization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Training Records (Including Contract)</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Employee training defined &amp; implemented</a:t>
          </a:r>
        </a:p>
        <a:p>
          <a:pPr algn="l" rtl="0">
            <a:defRPr sz="1000"/>
          </a:pPr>
          <a:r>
            <a:rPr lang="en-US" sz="1000" b="0" i="0" u="none" strike="noStrike" baseline="0">
              <a:solidFill>
                <a:srgbClr val="000000"/>
              </a:solidFill>
              <a:latin typeface="Tahoma"/>
              <a:cs typeface="Tahoma"/>
            </a:rPr>
            <a:t>- Cross-Training Matrix</a:t>
          </a:r>
        </a:p>
      </xdr:txBody>
    </xdr:sp>
    <xdr:clientData/>
  </xdr:twoCellAnchor>
  <xdr:twoCellAnchor>
    <xdr:from>
      <xdr:col>2</xdr:col>
      <xdr:colOff>2867025</xdr:colOff>
      <xdr:row>2</xdr:row>
      <xdr:rowOff>0</xdr:rowOff>
    </xdr:from>
    <xdr:to>
      <xdr:col>3</xdr:col>
      <xdr:colOff>3838575</xdr:colOff>
      <xdr:row>2</xdr:row>
      <xdr:rowOff>0</xdr:rowOff>
    </xdr:to>
    <xdr:sp macro="" textlink="">
      <xdr:nvSpPr>
        <xdr:cNvPr id="12368" name="Text Box 24"/>
        <xdr:cNvSpPr txBox="1">
          <a:spLocks noChangeArrowheads="1"/>
        </xdr:cNvSpPr>
      </xdr:nvSpPr>
      <xdr:spPr bwMode="auto">
        <a:xfrm>
          <a:off x="5353050" y="1162050"/>
          <a:ext cx="3848100" cy="0"/>
        </a:xfrm>
        <a:prstGeom prst="rect">
          <a:avLst/>
        </a:prstGeom>
        <a:solidFill>
          <a:srgbClr val="FFFFFF"/>
        </a:solidFill>
        <a:ln w="9525">
          <a:solidFill>
            <a:srgbClr val="000000"/>
          </a:solidFill>
          <a:miter lim="800000"/>
          <a:headEnd/>
          <a:tailEnd/>
        </a:ln>
      </xdr:spPr>
    </xdr:sp>
    <xdr:clientData/>
  </xdr:twoCellAnchor>
  <xdr:twoCellAnchor>
    <xdr:from>
      <xdr:col>3</xdr:col>
      <xdr:colOff>9525</xdr:colOff>
      <xdr:row>2</xdr:row>
      <xdr:rowOff>0</xdr:rowOff>
    </xdr:from>
    <xdr:to>
      <xdr:col>4</xdr:col>
      <xdr:colOff>9525</xdr:colOff>
      <xdr:row>2</xdr:row>
      <xdr:rowOff>0</xdr:rowOff>
    </xdr:to>
    <xdr:sp macro="" textlink="">
      <xdr:nvSpPr>
        <xdr:cNvPr id="12369" name="Text Box 25"/>
        <xdr:cNvSpPr txBox="1">
          <a:spLocks noChangeArrowheads="1"/>
        </xdr:cNvSpPr>
      </xdr:nvSpPr>
      <xdr:spPr bwMode="auto">
        <a:xfrm>
          <a:off x="5372100" y="1162050"/>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2370" name="Text Box 26"/>
        <xdr:cNvSpPr txBox="1">
          <a:spLocks noChangeArrowheads="1"/>
        </xdr:cNvSpPr>
      </xdr:nvSpPr>
      <xdr:spPr bwMode="auto">
        <a:xfrm>
          <a:off x="5362575" y="1162050"/>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2371" name="Text Box 27"/>
        <xdr:cNvSpPr txBox="1">
          <a:spLocks noChangeArrowheads="1"/>
        </xdr:cNvSpPr>
      </xdr:nvSpPr>
      <xdr:spPr bwMode="auto">
        <a:xfrm>
          <a:off x="5362575" y="1162050"/>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2372" name="Text Box 28"/>
        <xdr:cNvSpPr txBox="1">
          <a:spLocks noChangeArrowheads="1"/>
        </xdr:cNvSpPr>
      </xdr:nvSpPr>
      <xdr:spPr bwMode="auto">
        <a:xfrm>
          <a:off x="5362575" y="1162050"/>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2373" name="Text Box 29"/>
        <xdr:cNvSpPr txBox="1">
          <a:spLocks noChangeArrowheads="1"/>
        </xdr:cNvSpPr>
      </xdr:nvSpPr>
      <xdr:spPr bwMode="auto">
        <a:xfrm>
          <a:off x="5362575" y="1162050"/>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9</xdr:row>
      <xdr:rowOff>0</xdr:rowOff>
    </xdr:from>
    <xdr:to>
      <xdr:col>2</xdr:col>
      <xdr:colOff>2867025</xdr:colOff>
      <xdr:row>9</xdr:row>
      <xdr:rowOff>0</xdr:rowOff>
    </xdr:to>
    <xdr:sp macro="" textlink="">
      <xdr:nvSpPr>
        <xdr:cNvPr id="12374" name="Text Box 34"/>
        <xdr:cNvSpPr txBox="1">
          <a:spLocks noChangeArrowheads="1"/>
        </xdr:cNvSpPr>
      </xdr:nvSpPr>
      <xdr:spPr bwMode="auto">
        <a:xfrm>
          <a:off x="2495550" y="8296275"/>
          <a:ext cx="2857500"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9</xdr:row>
      <xdr:rowOff>0</xdr:rowOff>
    </xdr:from>
    <xdr:to>
      <xdr:col>2</xdr:col>
      <xdr:colOff>2867025</xdr:colOff>
      <xdr:row>9</xdr:row>
      <xdr:rowOff>0</xdr:rowOff>
    </xdr:to>
    <xdr:sp macro="" textlink="">
      <xdr:nvSpPr>
        <xdr:cNvPr id="32" name="Text Box 35"/>
        <xdr:cNvSpPr txBox="1">
          <a:spLocks noChangeArrowheads="1"/>
        </xdr:cNvSpPr>
      </xdr:nvSpPr>
      <xdr:spPr bwMode="auto">
        <a:xfrm>
          <a:off x="1228725" y="1619250"/>
          <a:ext cx="60007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Presence of critical inspection   </a:t>
          </a:r>
        </a:p>
        <a:p>
          <a:pPr algn="l" rtl="0">
            <a:defRPr sz="1000"/>
          </a:pPr>
          <a:r>
            <a:rPr lang="en-US" sz="1000" b="1" i="0" u="none" strike="noStrike" baseline="0">
              <a:solidFill>
                <a:srgbClr val="000000"/>
              </a:solidFill>
              <a:latin typeface="Tahoma"/>
              <a:cs typeface="Tahoma"/>
            </a:rPr>
            <a:t>  equipment </a:t>
          </a:r>
        </a:p>
        <a:p>
          <a:pPr algn="l" rtl="0">
            <a:defRPr sz="1000"/>
          </a:pPr>
          <a:r>
            <a:rPr lang="en-US" sz="1000" b="1" i="0" u="none" strike="noStrike" baseline="0">
              <a:solidFill>
                <a:srgbClr val="000000"/>
              </a:solidFill>
              <a:latin typeface="Tahoma"/>
              <a:cs typeface="Tahoma"/>
            </a:rPr>
            <a:t>  (e.g. CMM, Material Tester etc.)</a:t>
          </a:r>
        </a:p>
        <a:p>
          <a:pPr algn="l" rtl="0">
            <a:defRPr sz="1000"/>
          </a:pPr>
          <a:r>
            <a:rPr lang="en-US" sz="1000" b="1" i="0" u="none" strike="noStrike" baseline="0">
              <a:solidFill>
                <a:srgbClr val="000000"/>
              </a:solidFill>
              <a:latin typeface="Tahoma"/>
              <a:cs typeface="Tahoma"/>
            </a:rPr>
            <a:t>- Availability to 3rd Party Certified Test  </a:t>
          </a:r>
        </a:p>
        <a:p>
          <a:pPr algn="l" rtl="0">
            <a:defRPr sz="1000"/>
          </a:pPr>
          <a:r>
            <a:rPr lang="en-US" sz="1000" b="1" i="0" u="none" strike="noStrike" baseline="0">
              <a:solidFill>
                <a:srgbClr val="000000"/>
              </a:solidFill>
              <a:latin typeface="Tahoma"/>
              <a:cs typeface="Tahoma"/>
            </a:rPr>
            <a:t>   Facilities</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Inspection/Test records to validate testing </a:t>
          </a:r>
        </a:p>
        <a:p>
          <a:pPr algn="l" rtl="0">
            <a:defRPr sz="1000"/>
          </a:pPr>
          <a:r>
            <a:rPr lang="en-US" sz="1000" b="0" i="0" u="none" strike="noStrike" baseline="0">
              <a:solidFill>
                <a:srgbClr val="000000"/>
              </a:solidFill>
              <a:latin typeface="Tahoma"/>
              <a:cs typeface="Tahoma"/>
            </a:rPr>
            <a:t>- Responses to out of specification conditions</a:t>
          </a:r>
        </a:p>
      </xdr:txBody>
    </xdr:sp>
    <xdr:clientData/>
  </xdr:twoCellAnchor>
  <xdr:twoCellAnchor>
    <xdr:from>
      <xdr:col>3</xdr:col>
      <xdr:colOff>0</xdr:colOff>
      <xdr:row>9</xdr:row>
      <xdr:rowOff>0</xdr:rowOff>
    </xdr:from>
    <xdr:to>
      <xdr:col>4</xdr:col>
      <xdr:colOff>0</xdr:colOff>
      <xdr:row>9</xdr:row>
      <xdr:rowOff>0</xdr:rowOff>
    </xdr:to>
    <xdr:sp macro="" textlink="">
      <xdr:nvSpPr>
        <xdr:cNvPr id="12376" name="Text Box 36"/>
        <xdr:cNvSpPr txBox="1">
          <a:spLocks noChangeArrowheads="1"/>
        </xdr:cNvSpPr>
      </xdr:nvSpPr>
      <xdr:spPr bwMode="auto">
        <a:xfrm>
          <a:off x="5362575" y="82962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12377" name="Text Box 37"/>
        <xdr:cNvSpPr txBox="1">
          <a:spLocks noChangeArrowheads="1"/>
        </xdr:cNvSpPr>
      </xdr:nvSpPr>
      <xdr:spPr bwMode="auto">
        <a:xfrm>
          <a:off x="5362575" y="82962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9</xdr:row>
      <xdr:rowOff>0</xdr:rowOff>
    </xdr:from>
    <xdr:to>
      <xdr:col>2</xdr:col>
      <xdr:colOff>2867025</xdr:colOff>
      <xdr:row>9</xdr:row>
      <xdr:rowOff>0</xdr:rowOff>
    </xdr:to>
    <xdr:sp macro="" textlink="">
      <xdr:nvSpPr>
        <xdr:cNvPr id="35" name="Text Box 38"/>
        <xdr:cNvSpPr txBox="1">
          <a:spLocks noChangeArrowheads="1"/>
        </xdr:cNvSpPr>
      </xdr:nvSpPr>
      <xdr:spPr bwMode="auto">
        <a:xfrm>
          <a:off x="1228725" y="1619250"/>
          <a:ext cx="60007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Engineering software (e.g. CATIA, </a:t>
          </a:r>
        </a:p>
        <a:p>
          <a:pPr algn="l" rtl="0">
            <a:defRPr sz="1000"/>
          </a:pPr>
          <a:r>
            <a:rPr lang="en-US" sz="1000" b="1" i="0" u="none" strike="noStrike" baseline="0">
              <a:solidFill>
                <a:srgbClr val="000000"/>
              </a:solidFill>
              <a:latin typeface="Tahoma"/>
              <a:cs typeface="Tahoma"/>
            </a:rPr>
            <a:t>  IGIS etc.)</a:t>
          </a:r>
        </a:p>
        <a:p>
          <a:pPr algn="l" rtl="0">
            <a:defRPr sz="1000"/>
          </a:pPr>
          <a:r>
            <a:rPr lang="en-US" sz="1000" b="1" i="0" u="none" strike="noStrike" baseline="0">
              <a:solidFill>
                <a:srgbClr val="000000"/>
              </a:solidFill>
              <a:latin typeface="Tahoma"/>
              <a:cs typeface="Tahoma"/>
            </a:rPr>
            <a:t>- CAE, Mold flow, Stress Analysis etc.</a:t>
          </a:r>
          <a:endParaRPr lang="en-US" sz="1000" b="0" i="0" u="none" strike="noStrike" baseline="0">
            <a:solidFill>
              <a:srgbClr val="000000"/>
            </a:solidFill>
            <a:latin typeface="Tahoma"/>
            <a:cs typeface="Tahoma"/>
          </a:endParaRPr>
        </a:p>
      </xdr:txBody>
    </xdr:sp>
    <xdr:clientData/>
  </xdr:twoCellAnchor>
  <xdr:twoCellAnchor>
    <xdr:from>
      <xdr:col>2</xdr:col>
      <xdr:colOff>28575</xdr:colOff>
      <xdr:row>9</xdr:row>
      <xdr:rowOff>0</xdr:rowOff>
    </xdr:from>
    <xdr:to>
      <xdr:col>3</xdr:col>
      <xdr:colOff>9525</xdr:colOff>
      <xdr:row>9</xdr:row>
      <xdr:rowOff>0</xdr:rowOff>
    </xdr:to>
    <xdr:sp macro="" textlink="">
      <xdr:nvSpPr>
        <xdr:cNvPr id="36" name="Text Box 39"/>
        <xdr:cNvSpPr txBox="1">
          <a:spLocks noChangeArrowheads="1"/>
        </xdr:cNvSpPr>
      </xdr:nvSpPr>
      <xdr:spPr bwMode="auto">
        <a:xfrm>
          <a:off x="1247775" y="1619250"/>
          <a:ext cx="59055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APQP Documentation meets AIAG  </a:t>
          </a:r>
        </a:p>
        <a:p>
          <a:pPr algn="l" rtl="0">
            <a:defRPr sz="1000"/>
          </a:pPr>
          <a:r>
            <a:rPr lang="en-US" sz="1000" b="1" i="0" u="none" strike="noStrike" baseline="0">
              <a:solidFill>
                <a:srgbClr val="000000"/>
              </a:solidFill>
              <a:latin typeface="Tahoma"/>
              <a:cs typeface="Tahoma"/>
            </a:rPr>
            <a:t>  standard</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submitted PPAP packages for </a:t>
          </a:r>
        </a:p>
        <a:p>
          <a:pPr algn="l" rtl="0">
            <a:defRPr sz="1000"/>
          </a:pPr>
          <a:r>
            <a:rPr lang="en-US" sz="1000" b="0" i="0" u="none" strike="noStrike" baseline="0">
              <a:solidFill>
                <a:srgbClr val="000000"/>
              </a:solidFill>
              <a:latin typeface="Tahoma"/>
              <a:cs typeface="Tahoma"/>
            </a:rPr>
            <a:t>   accuracy  and completeness</a:t>
          </a: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Organization Chart showing </a:t>
          </a:r>
        </a:p>
        <a:p>
          <a:pPr algn="l" rtl="0">
            <a:defRPr sz="1000"/>
          </a:pPr>
          <a:r>
            <a:rPr lang="en-US" sz="1000" b="1" i="0" u="none" strike="noStrike" baseline="0">
              <a:solidFill>
                <a:srgbClr val="000000"/>
              </a:solidFill>
              <a:latin typeface="Tahoma"/>
              <a:cs typeface="Tahoma"/>
            </a:rPr>
            <a:t>  resources</a:t>
          </a:r>
          <a:endParaRPr lang="en-US" sz="1000" b="0" i="0" u="none" strike="noStrike" baseline="0">
            <a:solidFill>
              <a:srgbClr val="000000"/>
            </a:solidFill>
            <a:latin typeface="Tahoma"/>
            <a:cs typeface="Tahoma"/>
          </a:endParaRP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9</xdr:row>
      <xdr:rowOff>0</xdr:rowOff>
    </xdr:from>
    <xdr:to>
      <xdr:col>4</xdr:col>
      <xdr:colOff>0</xdr:colOff>
      <xdr:row>9</xdr:row>
      <xdr:rowOff>0</xdr:rowOff>
    </xdr:to>
    <xdr:sp macro="" textlink="">
      <xdr:nvSpPr>
        <xdr:cNvPr id="12380" name="Text Box 40"/>
        <xdr:cNvSpPr txBox="1">
          <a:spLocks noChangeArrowheads="1"/>
        </xdr:cNvSpPr>
      </xdr:nvSpPr>
      <xdr:spPr bwMode="auto">
        <a:xfrm>
          <a:off x="5362575" y="82962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12381" name="Text Box 41"/>
        <xdr:cNvSpPr txBox="1">
          <a:spLocks noChangeArrowheads="1"/>
        </xdr:cNvSpPr>
      </xdr:nvSpPr>
      <xdr:spPr bwMode="auto">
        <a:xfrm>
          <a:off x="5362575" y="8296275"/>
          <a:ext cx="4352925" cy="0"/>
        </a:xfrm>
        <a:prstGeom prst="rect">
          <a:avLst/>
        </a:prstGeom>
        <a:solidFill>
          <a:srgbClr val="FFFFFF"/>
        </a:solidFill>
        <a:ln w="9525">
          <a:solidFill>
            <a:srgbClr val="000000"/>
          </a:solidFill>
          <a:miter lim="800000"/>
          <a:headEnd/>
          <a:tailEnd/>
        </a:ln>
      </xdr:spPr>
    </xdr:sp>
    <xdr:clientData/>
  </xdr:twoCellAnchor>
  <xdr:twoCellAnchor>
    <xdr:from>
      <xdr:col>0</xdr:col>
      <xdr:colOff>66675</xdr:colOff>
      <xdr:row>9</xdr:row>
      <xdr:rowOff>0</xdr:rowOff>
    </xdr:from>
    <xdr:to>
      <xdr:col>1</xdr:col>
      <xdr:colOff>828675</xdr:colOff>
      <xdr:row>9</xdr:row>
      <xdr:rowOff>0</xdr:rowOff>
    </xdr:to>
    <xdr:pic>
      <xdr:nvPicPr>
        <xdr:cNvPr id="12382" name="Picture 42" descr="Magna Corp Logo"/>
        <xdr:cNvPicPr>
          <a:picLocks noChangeAspect="1" noChangeArrowheads="1"/>
        </xdr:cNvPicPr>
      </xdr:nvPicPr>
      <xdr:blipFill>
        <a:blip xmlns:r="http://schemas.openxmlformats.org/officeDocument/2006/relationships" r:embed="rId2"/>
        <a:srcRect/>
        <a:stretch>
          <a:fillRect/>
        </a:stretch>
      </xdr:blipFill>
      <xdr:spPr bwMode="auto">
        <a:xfrm>
          <a:off x="66675" y="8296275"/>
          <a:ext cx="1104900" cy="0"/>
        </a:xfrm>
        <a:prstGeom prst="rect">
          <a:avLst/>
        </a:prstGeom>
        <a:noFill/>
        <a:ln w="9525">
          <a:noFill/>
          <a:miter lim="800000"/>
          <a:headEnd/>
          <a:tailEnd/>
        </a:ln>
      </xdr:spPr>
    </xdr:pic>
    <xdr:clientData/>
  </xdr:twoCellAnchor>
  <xdr:twoCellAnchor>
    <xdr:from>
      <xdr:col>0</xdr:col>
      <xdr:colOff>66675</xdr:colOff>
      <xdr:row>9</xdr:row>
      <xdr:rowOff>0</xdr:rowOff>
    </xdr:from>
    <xdr:to>
      <xdr:col>1</xdr:col>
      <xdr:colOff>828675</xdr:colOff>
      <xdr:row>9</xdr:row>
      <xdr:rowOff>0</xdr:rowOff>
    </xdr:to>
    <xdr:pic>
      <xdr:nvPicPr>
        <xdr:cNvPr id="12383" name="Picture 43" descr="Magna Corp Logo"/>
        <xdr:cNvPicPr>
          <a:picLocks noChangeAspect="1" noChangeArrowheads="1"/>
        </xdr:cNvPicPr>
      </xdr:nvPicPr>
      <xdr:blipFill>
        <a:blip xmlns:r="http://schemas.openxmlformats.org/officeDocument/2006/relationships" r:embed="rId2"/>
        <a:srcRect/>
        <a:stretch>
          <a:fillRect/>
        </a:stretch>
      </xdr:blipFill>
      <xdr:spPr bwMode="auto">
        <a:xfrm>
          <a:off x="66675" y="8296275"/>
          <a:ext cx="1104900" cy="0"/>
        </a:xfrm>
        <a:prstGeom prst="rect">
          <a:avLst/>
        </a:prstGeom>
        <a:noFill/>
        <a:ln w="9525">
          <a:noFill/>
          <a:miter lim="800000"/>
          <a:headEnd/>
          <a:tailEnd/>
        </a:ln>
      </xdr:spPr>
    </xdr:pic>
    <xdr:clientData/>
  </xdr:twoCellAnchor>
  <xdr:twoCellAnchor>
    <xdr:from>
      <xdr:col>2</xdr:col>
      <xdr:colOff>19050</xdr:colOff>
      <xdr:row>9</xdr:row>
      <xdr:rowOff>0</xdr:rowOff>
    </xdr:from>
    <xdr:to>
      <xdr:col>3</xdr:col>
      <xdr:colOff>0</xdr:colOff>
      <xdr:row>9</xdr:row>
      <xdr:rowOff>0</xdr:rowOff>
    </xdr:to>
    <xdr:sp macro="" textlink="">
      <xdr:nvSpPr>
        <xdr:cNvPr id="41" name="Text Box 44"/>
        <xdr:cNvSpPr txBox="1">
          <a:spLocks noChangeArrowheads="1"/>
        </xdr:cNvSpPr>
      </xdr:nvSpPr>
      <xdr:spPr bwMode="auto">
        <a:xfrm>
          <a:off x="1238250" y="1619250"/>
          <a:ext cx="59055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Run-at-Rate or OEE Documents</a:t>
          </a:r>
        </a:p>
      </xdr:txBody>
    </xdr:sp>
    <xdr:clientData/>
  </xdr:twoCellAnchor>
  <xdr:twoCellAnchor>
    <xdr:from>
      <xdr:col>3</xdr:col>
      <xdr:colOff>0</xdr:colOff>
      <xdr:row>9</xdr:row>
      <xdr:rowOff>0</xdr:rowOff>
    </xdr:from>
    <xdr:to>
      <xdr:col>4</xdr:col>
      <xdr:colOff>0</xdr:colOff>
      <xdr:row>9</xdr:row>
      <xdr:rowOff>0</xdr:rowOff>
    </xdr:to>
    <xdr:sp macro="" textlink="">
      <xdr:nvSpPr>
        <xdr:cNvPr id="12385" name="Text Box 45"/>
        <xdr:cNvSpPr txBox="1">
          <a:spLocks noChangeArrowheads="1"/>
        </xdr:cNvSpPr>
      </xdr:nvSpPr>
      <xdr:spPr bwMode="auto">
        <a:xfrm>
          <a:off x="5362575" y="82962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12386" name="Text Box 46"/>
        <xdr:cNvSpPr txBox="1">
          <a:spLocks noChangeArrowheads="1"/>
        </xdr:cNvSpPr>
      </xdr:nvSpPr>
      <xdr:spPr bwMode="auto">
        <a:xfrm>
          <a:off x="5362575" y="82962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9</xdr:row>
      <xdr:rowOff>0</xdr:rowOff>
    </xdr:from>
    <xdr:to>
      <xdr:col>2</xdr:col>
      <xdr:colOff>2867025</xdr:colOff>
      <xdr:row>9</xdr:row>
      <xdr:rowOff>0</xdr:rowOff>
    </xdr:to>
    <xdr:sp macro="" textlink="">
      <xdr:nvSpPr>
        <xdr:cNvPr id="44" name="Text Box 47"/>
        <xdr:cNvSpPr txBox="1">
          <a:spLocks noChangeArrowheads="1"/>
        </xdr:cNvSpPr>
      </xdr:nvSpPr>
      <xdr:spPr bwMode="auto">
        <a:xfrm>
          <a:off x="1228725" y="1619250"/>
          <a:ext cx="60007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Records of Early Product </a:t>
          </a:r>
        </a:p>
        <a:p>
          <a:pPr algn="l" rtl="0">
            <a:defRPr sz="1000"/>
          </a:pPr>
          <a:r>
            <a:rPr lang="en-US" sz="1000" b="1" i="0" u="none" strike="noStrike" baseline="0">
              <a:solidFill>
                <a:srgbClr val="000000"/>
              </a:solidFill>
              <a:latin typeface="Tahoma"/>
              <a:cs typeface="Tahoma"/>
            </a:rPr>
            <a:t>  Containment</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Pre-Launch Control Plans</a:t>
          </a:r>
        </a:p>
      </xdr:txBody>
    </xdr:sp>
    <xdr:clientData/>
  </xdr:twoCellAnchor>
  <xdr:twoCellAnchor>
    <xdr:from>
      <xdr:col>3</xdr:col>
      <xdr:colOff>0</xdr:colOff>
      <xdr:row>9</xdr:row>
      <xdr:rowOff>0</xdr:rowOff>
    </xdr:from>
    <xdr:to>
      <xdr:col>4</xdr:col>
      <xdr:colOff>0</xdr:colOff>
      <xdr:row>9</xdr:row>
      <xdr:rowOff>0</xdr:rowOff>
    </xdr:to>
    <xdr:sp macro="" textlink="">
      <xdr:nvSpPr>
        <xdr:cNvPr id="12388" name="Text Box 48"/>
        <xdr:cNvSpPr txBox="1">
          <a:spLocks noChangeArrowheads="1"/>
        </xdr:cNvSpPr>
      </xdr:nvSpPr>
      <xdr:spPr bwMode="auto">
        <a:xfrm>
          <a:off x="5362575" y="82962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12389" name="Text Box 49"/>
        <xdr:cNvSpPr txBox="1">
          <a:spLocks noChangeArrowheads="1"/>
        </xdr:cNvSpPr>
      </xdr:nvSpPr>
      <xdr:spPr bwMode="auto">
        <a:xfrm>
          <a:off x="5362575" y="82962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9</xdr:row>
      <xdr:rowOff>0</xdr:rowOff>
    </xdr:from>
    <xdr:to>
      <xdr:col>2</xdr:col>
      <xdr:colOff>2867025</xdr:colOff>
      <xdr:row>9</xdr:row>
      <xdr:rowOff>0</xdr:rowOff>
    </xdr:to>
    <xdr:sp macro="" textlink="">
      <xdr:nvSpPr>
        <xdr:cNvPr id="47" name="Text Box 50"/>
        <xdr:cNvSpPr txBox="1">
          <a:spLocks noChangeArrowheads="1"/>
        </xdr:cNvSpPr>
      </xdr:nvSpPr>
      <xdr:spPr bwMode="auto">
        <a:xfrm>
          <a:off x="1228725" y="1619250"/>
          <a:ext cx="60007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Tier 2/3 Supplier PPAP</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Records of Advance Quality Planning with</a:t>
          </a:r>
        </a:p>
        <a:p>
          <a:pPr algn="l" rtl="0">
            <a:defRPr sz="1000"/>
          </a:pPr>
          <a:r>
            <a:rPr lang="en-US" sz="1000" b="0" i="0" u="none" strike="noStrike" baseline="0">
              <a:solidFill>
                <a:srgbClr val="000000"/>
              </a:solidFill>
              <a:latin typeface="Tahoma"/>
              <a:cs typeface="Tahoma"/>
            </a:rPr>
            <a:t>    Tier 2/3 Suppliers</a:t>
          </a:r>
        </a:p>
        <a:p>
          <a:pPr algn="l" rtl="0">
            <a:defRPr sz="1000"/>
          </a:pPr>
          <a:r>
            <a:rPr lang="en-US" sz="1000" b="0" i="0" u="none" strike="noStrike" baseline="0">
              <a:solidFill>
                <a:srgbClr val="000000"/>
              </a:solidFill>
              <a:latin typeface="Tahoma"/>
              <a:cs typeface="Tahoma"/>
            </a:rPr>
            <a:t>- Records of regular Supplier Audits and development</a:t>
          </a: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9</xdr:row>
      <xdr:rowOff>0</xdr:rowOff>
    </xdr:from>
    <xdr:to>
      <xdr:col>4</xdr:col>
      <xdr:colOff>0</xdr:colOff>
      <xdr:row>9</xdr:row>
      <xdr:rowOff>0</xdr:rowOff>
    </xdr:to>
    <xdr:sp macro="" textlink="">
      <xdr:nvSpPr>
        <xdr:cNvPr id="12391" name="Text Box 51"/>
        <xdr:cNvSpPr txBox="1">
          <a:spLocks noChangeArrowheads="1"/>
        </xdr:cNvSpPr>
      </xdr:nvSpPr>
      <xdr:spPr bwMode="auto">
        <a:xfrm>
          <a:off x="5362575" y="82962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12392" name="Text Box 52"/>
        <xdr:cNvSpPr txBox="1">
          <a:spLocks noChangeArrowheads="1"/>
        </xdr:cNvSpPr>
      </xdr:nvSpPr>
      <xdr:spPr bwMode="auto">
        <a:xfrm>
          <a:off x="5362575" y="82962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12393" name="Text Box 54"/>
        <xdr:cNvSpPr txBox="1">
          <a:spLocks noChangeArrowheads="1"/>
        </xdr:cNvSpPr>
      </xdr:nvSpPr>
      <xdr:spPr bwMode="auto">
        <a:xfrm>
          <a:off x="5362575" y="8296275"/>
          <a:ext cx="4352925" cy="0"/>
        </a:xfrm>
        <a:prstGeom prst="rect">
          <a:avLst/>
        </a:prstGeom>
        <a:solidFill>
          <a:srgbClr val="FFFFFF"/>
        </a:solidFill>
        <a:ln w="9525">
          <a:solidFill>
            <a:srgbClr val="000000"/>
          </a:solidFill>
          <a:miter lim="800000"/>
          <a:headEnd/>
          <a:tailEnd/>
        </a:ln>
      </xdr:spPr>
    </xdr:sp>
    <xdr:clientData/>
  </xdr:twoCellAnchor>
  <xdr:twoCellAnchor>
    <xdr:from>
      <xdr:col>0</xdr:col>
      <xdr:colOff>66675</xdr:colOff>
      <xdr:row>10</xdr:row>
      <xdr:rowOff>0</xdr:rowOff>
    </xdr:from>
    <xdr:to>
      <xdr:col>1</xdr:col>
      <xdr:colOff>828675</xdr:colOff>
      <xdr:row>10</xdr:row>
      <xdr:rowOff>0</xdr:rowOff>
    </xdr:to>
    <xdr:pic>
      <xdr:nvPicPr>
        <xdr:cNvPr id="12394" name="Picture 85" descr="Magna Corp Logo"/>
        <xdr:cNvPicPr>
          <a:picLocks noChangeAspect="1" noChangeArrowheads="1"/>
        </xdr:cNvPicPr>
      </xdr:nvPicPr>
      <xdr:blipFill>
        <a:blip xmlns:r="http://schemas.openxmlformats.org/officeDocument/2006/relationships" r:embed="rId2"/>
        <a:srcRect/>
        <a:stretch>
          <a:fillRect/>
        </a:stretch>
      </xdr:blipFill>
      <xdr:spPr bwMode="auto">
        <a:xfrm>
          <a:off x="66675" y="9525000"/>
          <a:ext cx="1104900" cy="0"/>
        </a:xfrm>
        <a:prstGeom prst="rect">
          <a:avLst/>
        </a:prstGeom>
        <a:noFill/>
        <a:ln w="9525">
          <a:noFill/>
          <a:miter lim="800000"/>
          <a:headEnd/>
          <a:tailEnd/>
        </a:ln>
      </xdr:spPr>
    </xdr:pic>
    <xdr:clientData/>
  </xdr:twoCellAnchor>
  <xdr:twoCellAnchor>
    <xdr:from>
      <xdr:col>2</xdr:col>
      <xdr:colOff>9525</xdr:colOff>
      <xdr:row>21</xdr:row>
      <xdr:rowOff>0</xdr:rowOff>
    </xdr:from>
    <xdr:to>
      <xdr:col>2</xdr:col>
      <xdr:colOff>2867025</xdr:colOff>
      <xdr:row>21</xdr:row>
      <xdr:rowOff>0</xdr:rowOff>
    </xdr:to>
    <xdr:sp macro="" textlink="">
      <xdr:nvSpPr>
        <xdr:cNvPr id="12395" name="Text Box 89"/>
        <xdr:cNvSpPr txBox="1">
          <a:spLocks noChangeArrowheads="1"/>
        </xdr:cNvSpPr>
      </xdr:nvSpPr>
      <xdr:spPr bwMode="auto">
        <a:xfrm>
          <a:off x="2495550" y="23574375"/>
          <a:ext cx="285750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21</xdr:row>
      <xdr:rowOff>0</xdr:rowOff>
    </xdr:from>
    <xdr:to>
      <xdr:col>4</xdr:col>
      <xdr:colOff>0</xdr:colOff>
      <xdr:row>21</xdr:row>
      <xdr:rowOff>0</xdr:rowOff>
    </xdr:to>
    <xdr:sp macro="" textlink="">
      <xdr:nvSpPr>
        <xdr:cNvPr id="12396" name="Text Box 91"/>
        <xdr:cNvSpPr txBox="1">
          <a:spLocks noChangeArrowheads="1"/>
        </xdr:cNvSpPr>
      </xdr:nvSpPr>
      <xdr:spPr bwMode="auto">
        <a:xfrm>
          <a:off x="5362575" y="235743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12397" name="Text Box 95"/>
        <xdr:cNvSpPr txBox="1">
          <a:spLocks noChangeArrowheads="1"/>
        </xdr:cNvSpPr>
      </xdr:nvSpPr>
      <xdr:spPr bwMode="auto">
        <a:xfrm>
          <a:off x="5362575" y="82962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9</xdr:row>
      <xdr:rowOff>0</xdr:rowOff>
    </xdr:from>
    <xdr:to>
      <xdr:col>3</xdr:col>
      <xdr:colOff>0</xdr:colOff>
      <xdr:row>9</xdr:row>
      <xdr:rowOff>0</xdr:rowOff>
    </xdr:to>
    <xdr:sp macro="" textlink="">
      <xdr:nvSpPr>
        <xdr:cNvPr id="56" name="Text Box 96"/>
        <xdr:cNvSpPr txBox="1">
          <a:spLocks noChangeArrowheads="1"/>
        </xdr:cNvSpPr>
      </xdr:nvSpPr>
      <xdr:spPr bwMode="auto">
        <a:xfrm>
          <a:off x="1238250" y="1619250"/>
          <a:ext cx="59055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Approved packaging plans</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Warehouse is clean &amp; orderly</a:t>
          </a:r>
        </a:p>
        <a:p>
          <a:pPr algn="l" rtl="0">
            <a:defRPr sz="1000"/>
          </a:pPr>
          <a:r>
            <a:rPr lang="en-US" sz="1000" b="0" i="0" u="none" strike="noStrike" baseline="0">
              <a:solidFill>
                <a:srgbClr val="000000"/>
              </a:solidFill>
              <a:latin typeface="Tahoma"/>
              <a:cs typeface="Tahoma"/>
            </a:rPr>
            <a:t>- Packaging ensures protection of product</a:t>
          </a:r>
        </a:p>
      </xdr:txBody>
    </xdr:sp>
    <xdr:clientData/>
  </xdr:twoCellAnchor>
  <xdr:twoCellAnchor>
    <xdr:from>
      <xdr:col>2</xdr:col>
      <xdr:colOff>9525</xdr:colOff>
      <xdr:row>21</xdr:row>
      <xdr:rowOff>0</xdr:rowOff>
    </xdr:from>
    <xdr:to>
      <xdr:col>2</xdr:col>
      <xdr:colOff>2867025</xdr:colOff>
      <xdr:row>21</xdr:row>
      <xdr:rowOff>0</xdr:rowOff>
    </xdr:to>
    <xdr:sp macro="" textlink="">
      <xdr:nvSpPr>
        <xdr:cNvPr id="12399" name="Text Box 107"/>
        <xdr:cNvSpPr txBox="1">
          <a:spLocks noChangeArrowheads="1"/>
        </xdr:cNvSpPr>
      </xdr:nvSpPr>
      <xdr:spPr bwMode="auto">
        <a:xfrm>
          <a:off x="2495550" y="23574375"/>
          <a:ext cx="2857500" cy="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9</xdr:row>
      <xdr:rowOff>0</xdr:rowOff>
    </xdr:from>
    <xdr:to>
      <xdr:col>3</xdr:col>
      <xdr:colOff>0</xdr:colOff>
      <xdr:row>9</xdr:row>
      <xdr:rowOff>0</xdr:rowOff>
    </xdr:to>
    <xdr:sp macro="" textlink="">
      <xdr:nvSpPr>
        <xdr:cNvPr id="59" name="Text Box 110"/>
        <xdr:cNvSpPr txBox="1">
          <a:spLocks noChangeArrowheads="1"/>
        </xdr:cNvSpPr>
      </xdr:nvSpPr>
      <xdr:spPr bwMode="auto">
        <a:xfrm>
          <a:off x="1247775" y="1619250"/>
          <a:ext cx="58102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endParaRPr lang="en-US" sz="1000" b="0" i="0" u="none" strike="noStrike" baseline="0">
            <a:solidFill>
              <a:srgbClr val="000000"/>
            </a:solidFill>
            <a:latin typeface="Tahoma"/>
            <a:cs typeface="Tahoma"/>
          </a:endParaRPr>
        </a:p>
        <a:p>
          <a:pPr algn="l" rtl="0">
            <a:defRPr sz="1000"/>
          </a:pPr>
          <a:r>
            <a:rPr lang="en-US" sz="1000" b="1" i="0" u="none" strike="noStrike" baseline="0">
              <a:solidFill>
                <a:srgbClr val="000000"/>
              </a:solidFill>
              <a:latin typeface="Tahoma"/>
              <a:cs typeface="Tahoma"/>
            </a:rPr>
            <a:t>- Program Review Process Flow</a:t>
          </a:r>
        </a:p>
        <a:p>
          <a:pPr algn="l" rtl="0">
            <a:defRPr sz="1000"/>
          </a:pPr>
          <a:r>
            <a:rPr lang="en-US" sz="1000" b="1" i="0" u="none" strike="noStrike" baseline="0">
              <a:solidFill>
                <a:srgbClr val="000000"/>
              </a:solidFill>
              <a:latin typeface="Tahoma"/>
              <a:cs typeface="Tahoma"/>
            </a:rPr>
            <a:t>- Records of Program Review Meetings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828675</xdr:colOff>
      <xdr:row>0</xdr:row>
      <xdr:rowOff>542925</xdr:rowOff>
    </xdr:to>
    <xdr:pic>
      <xdr:nvPicPr>
        <xdr:cNvPr id="2" name="Picture 17"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71575" cy="542925"/>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0</xdr:row>
      <xdr:rowOff>66675</xdr:rowOff>
    </xdr:from>
    <xdr:to>
      <xdr:col>1</xdr:col>
      <xdr:colOff>828675</xdr:colOff>
      <xdr:row>1</xdr:row>
      <xdr:rowOff>0</xdr:rowOff>
    </xdr:to>
    <xdr:pic>
      <xdr:nvPicPr>
        <xdr:cNvPr id="2" name="Picture 17"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66675"/>
          <a:ext cx="1171575" cy="542925"/>
        </a:xfrm>
        <a:prstGeom prst="rect">
          <a:avLst/>
        </a:prstGeom>
        <a:noFill/>
        <a:ln w="9525">
          <a:noFill/>
          <a:miter lim="800000"/>
          <a:headEnd/>
          <a:tailEnd/>
        </a:ln>
      </xdr:spPr>
    </xdr:pic>
    <xdr:clientData/>
  </xdr:twoCellAnchor>
  <xdr:twoCellAnchor>
    <xdr:from>
      <xdr:col>2</xdr:col>
      <xdr:colOff>9525</xdr:colOff>
      <xdr:row>2</xdr:row>
      <xdr:rowOff>0</xdr:rowOff>
    </xdr:from>
    <xdr:to>
      <xdr:col>2</xdr:col>
      <xdr:colOff>2867025</xdr:colOff>
      <xdr:row>2</xdr:row>
      <xdr:rowOff>0</xdr:rowOff>
    </xdr:to>
    <xdr:sp macro="" textlink="">
      <xdr:nvSpPr>
        <xdr:cNvPr id="3" name="Text Box 18"/>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Organization Chart with key </a:t>
          </a:r>
        </a:p>
        <a:p>
          <a:pPr algn="l" rtl="0">
            <a:defRPr sz="1000"/>
          </a:pPr>
          <a:r>
            <a:rPr lang="en-US" sz="1000" b="1" i="0" u="none" strike="noStrike" baseline="0">
              <a:solidFill>
                <a:srgbClr val="000000"/>
              </a:solidFill>
              <a:latin typeface="Tahoma"/>
              <a:cs typeface="Tahoma"/>
            </a:rPr>
            <a:t>  positions filled</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Resources appear adequate to fulfill all tasks</a:t>
          </a:r>
        </a:p>
        <a:p>
          <a:pPr algn="l" rtl="0">
            <a:defRPr sz="1000"/>
          </a:pPr>
          <a:r>
            <a:rPr lang="en-US" sz="1000" b="0" i="0" u="none" strike="noStrike" baseline="0">
              <a:solidFill>
                <a:srgbClr val="000000"/>
              </a:solidFill>
              <a:latin typeface="Tahoma"/>
              <a:cs typeface="Tahoma"/>
            </a:rPr>
            <a:t>- Established plan for succession</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4" name="Text Box 19"/>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a:t>
          </a:r>
          <a:r>
            <a:rPr lang="en-US" sz="1000" b="1" i="0" u="none" strike="noStrike" baseline="0">
              <a:solidFill>
                <a:srgbClr val="000000"/>
              </a:solidFill>
              <a:latin typeface="Tahoma"/>
              <a:cs typeface="Tahoma"/>
            </a:rPr>
            <a:t> Key personnel have required </a:t>
          </a:r>
        </a:p>
        <a:p>
          <a:pPr algn="l" rtl="0">
            <a:defRPr sz="1000"/>
          </a:pPr>
          <a:r>
            <a:rPr lang="en-US" sz="1000" b="1" i="0" u="none" strike="noStrike" baseline="0">
              <a:solidFill>
                <a:srgbClr val="000000"/>
              </a:solidFill>
              <a:latin typeface="Tahoma"/>
              <a:cs typeface="Tahoma"/>
            </a:rPr>
            <a:t>  knowledge to perform job </a:t>
          </a:r>
        </a:p>
        <a:p>
          <a:pPr algn="l" rtl="0">
            <a:defRPr sz="1000"/>
          </a:pPr>
          <a:r>
            <a:rPr lang="en-US" sz="1000" b="1" i="0" u="none" strike="noStrike" baseline="0">
              <a:solidFill>
                <a:srgbClr val="000000"/>
              </a:solidFill>
              <a:latin typeface="Tahoma"/>
              <a:cs typeface="Tahoma"/>
            </a:rPr>
            <a:t>  requirements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Sufficient language skills to support the  </a:t>
          </a:r>
        </a:p>
        <a:p>
          <a:pPr algn="l" rtl="0">
            <a:defRPr sz="1000"/>
          </a:pPr>
          <a:r>
            <a:rPr lang="en-US" sz="1000" b="0" i="0" u="none" strike="noStrike" baseline="0">
              <a:solidFill>
                <a:srgbClr val="000000"/>
              </a:solidFill>
              <a:latin typeface="Tahoma"/>
              <a:cs typeface="Tahoma"/>
            </a:rPr>
            <a:t>  Customer</a:t>
          </a: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Provision for 24 hour Customer </a:t>
          </a:r>
        </a:p>
        <a:p>
          <a:pPr algn="l" rtl="0">
            <a:defRPr sz="1000"/>
          </a:pPr>
          <a:r>
            <a:rPr lang="en-US" sz="1000" b="1" i="0" u="none" strike="noStrike" baseline="0">
              <a:solidFill>
                <a:srgbClr val="000000"/>
              </a:solidFill>
              <a:latin typeface="Tahoma"/>
              <a:cs typeface="Tahoma"/>
            </a:rPr>
            <a:t>  support</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5" name="Text Box 20"/>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Plant is clean, orderly and well lit</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5S disciplines are in place</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Appropriate machine guarding and safeties are     </a:t>
          </a:r>
        </a:p>
        <a:p>
          <a:pPr algn="l" rtl="0">
            <a:defRPr sz="1000"/>
          </a:pPr>
          <a:r>
            <a:rPr lang="en-US" sz="1000" b="0" i="0" u="none" strike="noStrike" baseline="0">
              <a:solidFill>
                <a:srgbClr val="000000"/>
              </a:solidFill>
              <a:latin typeface="Tahoma"/>
              <a:cs typeface="Tahoma"/>
            </a:rPr>
            <a:t>   evident</a:t>
          </a:r>
        </a:p>
        <a:p>
          <a:pPr algn="l" rtl="0">
            <a:defRPr sz="1000"/>
          </a:pPr>
          <a:r>
            <a:rPr lang="en-US" sz="1000" b="0" i="0" u="none" strike="noStrike" baseline="0">
              <a:solidFill>
                <a:srgbClr val="000000"/>
              </a:solidFill>
              <a:latin typeface="Tahoma"/>
              <a:cs typeface="Tahoma"/>
            </a:rPr>
            <a:t>- No signs of visible pollution or spills</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6" name="Text Box 21"/>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Posted information is appropriate </a:t>
          </a:r>
        </a:p>
        <a:p>
          <a:pPr algn="l" rtl="0">
            <a:defRPr sz="1000"/>
          </a:pPr>
          <a:r>
            <a:rPr lang="en-US" sz="1000" b="1" i="0" u="none" strike="noStrike" baseline="0">
              <a:solidFill>
                <a:srgbClr val="000000"/>
              </a:solidFill>
              <a:latin typeface="Tahoma"/>
              <a:cs typeface="Tahoma"/>
            </a:rPr>
            <a:t>  and current (including Customer Ratings)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Evidence of communication sessions</a:t>
          </a:r>
        </a:p>
        <a:p>
          <a:pPr algn="l" rtl="0">
            <a:defRPr sz="1000"/>
          </a:pPr>
          <a:r>
            <a:rPr lang="en-US" sz="1000" b="0" i="0" u="none" strike="noStrike" baseline="0">
              <a:solidFill>
                <a:srgbClr val="000000"/>
              </a:solidFill>
              <a:latin typeface="Tahoma"/>
              <a:cs typeface="Tahoma"/>
            </a:rPr>
            <a:t>- Employee Suggestion Program</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7" name="Text Box 22"/>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Goals defined in the Business Plan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Goals reflect continuous </a:t>
          </a:r>
        </a:p>
        <a:p>
          <a:pPr algn="l" rtl="0">
            <a:defRPr sz="1000"/>
          </a:pPr>
          <a:r>
            <a:rPr lang="en-US" sz="1000" b="1" i="0" u="none" strike="noStrike" baseline="0">
              <a:solidFill>
                <a:srgbClr val="000000"/>
              </a:solidFill>
              <a:latin typeface="Tahoma"/>
              <a:cs typeface="Tahoma"/>
            </a:rPr>
            <a:t>  improvement</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Minutes of Management Review Meetings</a:t>
          </a:r>
        </a:p>
        <a:p>
          <a:pPr algn="l" rtl="0">
            <a:defRPr sz="1000"/>
          </a:pPr>
          <a:r>
            <a:rPr lang="en-US" sz="1000" b="0" i="0" u="none" strike="noStrike" baseline="0">
              <a:solidFill>
                <a:srgbClr val="000000"/>
              </a:solidFill>
              <a:latin typeface="Tahoma"/>
              <a:cs typeface="Tahoma"/>
            </a:rPr>
            <a:t>- Evidence of Cost of Quality Analysis &amp; Tracking</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8" name="Text Box 23"/>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Job descriptions for all levels of the  </a:t>
          </a:r>
        </a:p>
        <a:p>
          <a:pPr algn="l" rtl="0">
            <a:defRPr sz="1000"/>
          </a:pPr>
          <a:r>
            <a:rPr lang="en-US" sz="1000" b="1" i="0" u="none" strike="noStrike" baseline="0">
              <a:solidFill>
                <a:srgbClr val="000000"/>
              </a:solidFill>
              <a:latin typeface="Tahoma"/>
              <a:cs typeface="Tahoma"/>
            </a:rPr>
            <a:t>  organization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Training Records (Including Contract)</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Employee training defined &amp; implemented</a:t>
          </a:r>
        </a:p>
        <a:p>
          <a:pPr algn="l" rtl="0">
            <a:defRPr sz="1000"/>
          </a:pPr>
          <a:r>
            <a:rPr lang="en-US" sz="1000" b="0" i="0" u="none" strike="noStrike" baseline="0">
              <a:solidFill>
                <a:srgbClr val="000000"/>
              </a:solidFill>
              <a:latin typeface="Tahoma"/>
              <a:cs typeface="Tahoma"/>
            </a:rPr>
            <a:t>- Cross-Training Matrix</a:t>
          </a:r>
        </a:p>
      </xdr:txBody>
    </xdr:sp>
    <xdr:clientData/>
  </xdr:twoCellAnchor>
  <xdr:twoCellAnchor>
    <xdr:from>
      <xdr:col>2</xdr:col>
      <xdr:colOff>2867025</xdr:colOff>
      <xdr:row>2</xdr:row>
      <xdr:rowOff>0</xdr:rowOff>
    </xdr:from>
    <xdr:to>
      <xdr:col>3</xdr:col>
      <xdr:colOff>3838575</xdr:colOff>
      <xdr:row>2</xdr:row>
      <xdr:rowOff>0</xdr:rowOff>
    </xdr:to>
    <xdr:sp macro="" textlink="">
      <xdr:nvSpPr>
        <xdr:cNvPr id="9" name="Text Box 24"/>
        <xdr:cNvSpPr txBox="1">
          <a:spLocks noChangeArrowheads="1"/>
        </xdr:cNvSpPr>
      </xdr:nvSpPr>
      <xdr:spPr bwMode="auto">
        <a:xfrm>
          <a:off x="5095875" y="809625"/>
          <a:ext cx="5419725" cy="0"/>
        </a:xfrm>
        <a:prstGeom prst="rect">
          <a:avLst/>
        </a:prstGeom>
        <a:solidFill>
          <a:srgbClr val="FFFFFF"/>
        </a:solidFill>
        <a:ln w="9525">
          <a:solidFill>
            <a:srgbClr val="000000"/>
          </a:solidFill>
          <a:miter lim="800000"/>
          <a:headEnd/>
          <a:tailEnd/>
        </a:ln>
      </xdr:spPr>
    </xdr:sp>
    <xdr:clientData/>
  </xdr:twoCellAnchor>
  <xdr:twoCellAnchor>
    <xdr:from>
      <xdr:col>3</xdr:col>
      <xdr:colOff>9525</xdr:colOff>
      <xdr:row>2</xdr:row>
      <xdr:rowOff>0</xdr:rowOff>
    </xdr:from>
    <xdr:to>
      <xdr:col>4</xdr:col>
      <xdr:colOff>9525</xdr:colOff>
      <xdr:row>2</xdr:row>
      <xdr:rowOff>0</xdr:rowOff>
    </xdr:to>
    <xdr:sp macro="" textlink="">
      <xdr:nvSpPr>
        <xdr:cNvPr id="10" name="Text Box 25"/>
        <xdr:cNvSpPr txBox="1">
          <a:spLocks noChangeArrowheads="1"/>
        </xdr:cNvSpPr>
      </xdr:nvSpPr>
      <xdr:spPr bwMode="auto">
        <a:xfrm>
          <a:off x="6686550"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1" name="Text Box 26"/>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2" name="Text Box 27"/>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3" name="Text Box 28"/>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4" name="Text Box 29"/>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0</xdr:rowOff>
    </xdr:from>
    <xdr:to>
      <xdr:col>2</xdr:col>
      <xdr:colOff>2867025</xdr:colOff>
      <xdr:row>2</xdr:row>
      <xdr:rowOff>0</xdr:rowOff>
    </xdr:to>
    <xdr:sp macro="" textlink="">
      <xdr:nvSpPr>
        <xdr:cNvPr id="15" name="Text Box 34"/>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3175</xdr:rowOff>
    </xdr:from>
    <xdr:to>
      <xdr:col>2</xdr:col>
      <xdr:colOff>2867025</xdr:colOff>
      <xdr:row>2</xdr:row>
      <xdr:rowOff>3175</xdr:rowOff>
    </xdr:to>
    <xdr:sp macro="" textlink="">
      <xdr:nvSpPr>
        <xdr:cNvPr id="16" name="Text Box 35"/>
        <xdr:cNvSpPr txBox="1">
          <a:spLocks noChangeArrowheads="1"/>
        </xdr:cNvSpPr>
      </xdr:nvSpPr>
      <xdr:spPr bwMode="auto">
        <a:xfrm>
          <a:off x="2238375" y="8128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Presence of critical inspection   </a:t>
          </a:r>
        </a:p>
        <a:p>
          <a:pPr algn="l" rtl="0">
            <a:defRPr sz="1000"/>
          </a:pPr>
          <a:r>
            <a:rPr lang="en-US" sz="1000" b="1" i="0" u="none" strike="noStrike" baseline="0">
              <a:solidFill>
                <a:srgbClr val="000000"/>
              </a:solidFill>
              <a:latin typeface="Tahoma"/>
              <a:cs typeface="Tahoma"/>
            </a:rPr>
            <a:t>  equipment </a:t>
          </a:r>
        </a:p>
        <a:p>
          <a:pPr algn="l" rtl="0">
            <a:defRPr sz="1000"/>
          </a:pPr>
          <a:r>
            <a:rPr lang="en-US" sz="1000" b="1" i="0" u="none" strike="noStrike" baseline="0">
              <a:solidFill>
                <a:srgbClr val="000000"/>
              </a:solidFill>
              <a:latin typeface="Tahoma"/>
              <a:cs typeface="Tahoma"/>
            </a:rPr>
            <a:t>  (e.g. CMM, Material Tester etc.)</a:t>
          </a:r>
        </a:p>
        <a:p>
          <a:pPr algn="l" rtl="0">
            <a:defRPr sz="1000"/>
          </a:pPr>
          <a:r>
            <a:rPr lang="en-US" sz="1000" b="1" i="0" u="none" strike="noStrike" baseline="0">
              <a:solidFill>
                <a:srgbClr val="000000"/>
              </a:solidFill>
              <a:latin typeface="Tahoma"/>
              <a:cs typeface="Tahoma"/>
            </a:rPr>
            <a:t>- Availability to 3rd Party Certified Test  </a:t>
          </a:r>
        </a:p>
        <a:p>
          <a:pPr algn="l" rtl="0">
            <a:defRPr sz="1000"/>
          </a:pPr>
          <a:r>
            <a:rPr lang="en-US" sz="1000" b="1" i="0" u="none" strike="noStrike" baseline="0">
              <a:solidFill>
                <a:srgbClr val="000000"/>
              </a:solidFill>
              <a:latin typeface="Tahoma"/>
              <a:cs typeface="Tahoma"/>
            </a:rPr>
            <a:t>   Facilities</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Inspection/Test records to validate testing </a:t>
          </a:r>
        </a:p>
        <a:p>
          <a:pPr algn="l" rtl="0">
            <a:defRPr sz="1000"/>
          </a:pPr>
          <a:r>
            <a:rPr lang="en-US" sz="1000" b="0" i="0" u="none" strike="noStrike" baseline="0">
              <a:solidFill>
                <a:srgbClr val="000000"/>
              </a:solidFill>
              <a:latin typeface="Tahoma"/>
              <a:cs typeface="Tahoma"/>
            </a:rPr>
            <a:t>- Responses to out of specification conditions</a:t>
          </a:r>
        </a:p>
      </xdr:txBody>
    </xdr:sp>
    <xdr:clientData/>
  </xdr:twoCellAnchor>
  <xdr:twoCellAnchor>
    <xdr:from>
      <xdr:col>3</xdr:col>
      <xdr:colOff>0</xdr:colOff>
      <xdr:row>2</xdr:row>
      <xdr:rowOff>0</xdr:rowOff>
    </xdr:from>
    <xdr:to>
      <xdr:col>4</xdr:col>
      <xdr:colOff>0</xdr:colOff>
      <xdr:row>2</xdr:row>
      <xdr:rowOff>0</xdr:rowOff>
    </xdr:to>
    <xdr:sp macro="" textlink="">
      <xdr:nvSpPr>
        <xdr:cNvPr id="17" name="Text Box 36"/>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8" name="Text Box 37"/>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3175</xdr:rowOff>
    </xdr:from>
    <xdr:to>
      <xdr:col>2</xdr:col>
      <xdr:colOff>2867025</xdr:colOff>
      <xdr:row>2</xdr:row>
      <xdr:rowOff>3175</xdr:rowOff>
    </xdr:to>
    <xdr:sp macro="" textlink="">
      <xdr:nvSpPr>
        <xdr:cNvPr id="19" name="Text Box 38"/>
        <xdr:cNvSpPr txBox="1">
          <a:spLocks noChangeArrowheads="1"/>
        </xdr:cNvSpPr>
      </xdr:nvSpPr>
      <xdr:spPr bwMode="auto">
        <a:xfrm>
          <a:off x="2238375" y="8128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Engineering software (e.g. CATIA, </a:t>
          </a:r>
        </a:p>
        <a:p>
          <a:pPr algn="l" rtl="0">
            <a:defRPr sz="1000"/>
          </a:pPr>
          <a:r>
            <a:rPr lang="en-US" sz="1000" b="1" i="0" u="none" strike="noStrike" baseline="0">
              <a:solidFill>
                <a:srgbClr val="000000"/>
              </a:solidFill>
              <a:latin typeface="Tahoma"/>
              <a:cs typeface="Tahoma"/>
            </a:rPr>
            <a:t>  IGIS etc.)</a:t>
          </a:r>
        </a:p>
        <a:p>
          <a:pPr algn="l" rtl="0">
            <a:defRPr sz="1000"/>
          </a:pPr>
          <a:r>
            <a:rPr lang="en-US" sz="1000" b="1" i="0" u="none" strike="noStrike" baseline="0">
              <a:solidFill>
                <a:srgbClr val="000000"/>
              </a:solidFill>
              <a:latin typeface="Tahoma"/>
              <a:cs typeface="Tahoma"/>
            </a:rPr>
            <a:t>- CAE, Mold flow, Stress Analysis etc.</a:t>
          </a:r>
          <a:endParaRPr lang="en-US" sz="1000" b="0" i="0" u="none" strike="noStrike" baseline="0">
            <a:solidFill>
              <a:srgbClr val="000000"/>
            </a:solidFill>
            <a:latin typeface="Tahoma"/>
            <a:cs typeface="Tahoma"/>
          </a:endParaRPr>
        </a:p>
      </xdr:txBody>
    </xdr:sp>
    <xdr:clientData/>
  </xdr:twoCellAnchor>
  <xdr:twoCellAnchor>
    <xdr:from>
      <xdr:col>2</xdr:col>
      <xdr:colOff>28575</xdr:colOff>
      <xdr:row>2</xdr:row>
      <xdr:rowOff>3175</xdr:rowOff>
    </xdr:from>
    <xdr:to>
      <xdr:col>3</xdr:col>
      <xdr:colOff>9525</xdr:colOff>
      <xdr:row>2</xdr:row>
      <xdr:rowOff>3175</xdr:rowOff>
    </xdr:to>
    <xdr:sp macro="" textlink="">
      <xdr:nvSpPr>
        <xdr:cNvPr id="20" name="Text Box 39"/>
        <xdr:cNvSpPr txBox="1">
          <a:spLocks noChangeArrowheads="1"/>
        </xdr:cNvSpPr>
      </xdr:nvSpPr>
      <xdr:spPr bwMode="auto">
        <a:xfrm>
          <a:off x="2257425" y="812800"/>
          <a:ext cx="442912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APQP Documentation meets AIAG  </a:t>
          </a:r>
        </a:p>
        <a:p>
          <a:pPr algn="l" rtl="0">
            <a:defRPr sz="1000"/>
          </a:pPr>
          <a:r>
            <a:rPr lang="en-US" sz="1000" b="1" i="0" u="none" strike="noStrike" baseline="0">
              <a:solidFill>
                <a:srgbClr val="000000"/>
              </a:solidFill>
              <a:latin typeface="Tahoma"/>
              <a:cs typeface="Tahoma"/>
            </a:rPr>
            <a:t>  standard</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submitted PPAP packages for </a:t>
          </a:r>
        </a:p>
        <a:p>
          <a:pPr algn="l" rtl="0">
            <a:defRPr sz="1000"/>
          </a:pPr>
          <a:r>
            <a:rPr lang="en-US" sz="1000" b="0" i="0" u="none" strike="noStrike" baseline="0">
              <a:solidFill>
                <a:srgbClr val="000000"/>
              </a:solidFill>
              <a:latin typeface="Tahoma"/>
              <a:cs typeface="Tahoma"/>
            </a:rPr>
            <a:t>   accuracy  and completeness</a:t>
          </a: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Organization Chart showing </a:t>
          </a:r>
        </a:p>
        <a:p>
          <a:pPr algn="l" rtl="0">
            <a:defRPr sz="1000"/>
          </a:pPr>
          <a:r>
            <a:rPr lang="en-US" sz="1000" b="1" i="0" u="none" strike="noStrike" baseline="0">
              <a:solidFill>
                <a:srgbClr val="000000"/>
              </a:solidFill>
              <a:latin typeface="Tahoma"/>
              <a:cs typeface="Tahoma"/>
            </a:rPr>
            <a:t>  resources</a:t>
          </a:r>
          <a:endParaRPr lang="en-US" sz="1000" b="0" i="0" u="none" strike="noStrike" baseline="0">
            <a:solidFill>
              <a:srgbClr val="000000"/>
            </a:solidFill>
            <a:latin typeface="Tahoma"/>
            <a:cs typeface="Tahoma"/>
          </a:endParaRP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2</xdr:row>
      <xdr:rowOff>0</xdr:rowOff>
    </xdr:from>
    <xdr:to>
      <xdr:col>4</xdr:col>
      <xdr:colOff>0</xdr:colOff>
      <xdr:row>2</xdr:row>
      <xdr:rowOff>0</xdr:rowOff>
    </xdr:to>
    <xdr:sp macro="" textlink="">
      <xdr:nvSpPr>
        <xdr:cNvPr id="21" name="Text Box 40"/>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22" name="Text Box 41"/>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2</xdr:row>
      <xdr:rowOff>3175</xdr:rowOff>
    </xdr:from>
    <xdr:to>
      <xdr:col>3</xdr:col>
      <xdr:colOff>0</xdr:colOff>
      <xdr:row>2</xdr:row>
      <xdr:rowOff>3175</xdr:rowOff>
    </xdr:to>
    <xdr:sp macro="" textlink="">
      <xdr:nvSpPr>
        <xdr:cNvPr id="23" name="Text Box 44"/>
        <xdr:cNvSpPr txBox="1">
          <a:spLocks noChangeArrowheads="1"/>
        </xdr:cNvSpPr>
      </xdr:nvSpPr>
      <xdr:spPr bwMode="auto">
        <a:xfrm>
          <a:off x="2247900" y="812800"/>
          <a:ext cx="442912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Run-at-Rate or OEE Documents</a:t>
          </a:r>
        </a:p>
      </xdr:txBody>
    </xdr:sp>
    <xdr:clientData/>
  </xdr:twoCellAnchor>
  <xdr:twoCellAnchor>
    <xdr:from>
      <xdr:col>3</xdr:col>
      <xdr:colOff>0</xdr:colOff>
      <xdr:row>2</xdr:row>
      <xdr:rowOff>0</xdr:rowOff>
    </xdr:from>
    <xdr:to>
      <xdr:col>4</xdr:col>
      <xdr:colOff>0</xdr:colOff>
      <xdr:row>2</xdr:row>
      <xdr:rowOff>0</xdr:rowOff>
    </xdr:to>
    <xdr:sp macro="" textlink="">
      <xdr:nvSpPr>
        <xdr:cNvPr id="24" name="Text Box 45"/>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25" name="Text Box 46"/>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3175</xdr:rowOff>
    </xdr:from>
    <xdr:to>
      <xdr:col>2</xdr:col>
      <xdr:colOff>2867025</xdr:colOff>
      <xdr:row>2</xdr:row>
      <xdr:rowOff>3175</xdr:rowOff>
    </xdr:to>
    <xdr:sp macro="" textlink="">
      <xdr:nvSpPr>
        <xdr:cNvPr id="26" name="Text Box 47"/>
        <xdr:cNvSpPr txBox="1">
          <a:spLocks noChangeArrowheads="1"/>
        </xdr:cNvSpPr>
      </xdr:nvSpPr>
      <xdr:spPr bwMode="auto">
        <a:xfrm>
          <a:off x="2238375" y="8128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Records of Early Product </a:t>
          </a:r>
        </a:p>
        <a:p>
          <a:pPr algn="l" rtl="0">
            <a:defRPr sz="1000"/>
          </a:pPr>
          <a:r>
            <a:rPr lang="en-US" sz="1000" b="1" i="0" u="none" strike="noStrike" baseline="0">
              <a:solidFill>
                <a:srgbClr val="000000"/>
              </a:solidFill>
              <a:latin typeface="Tahoma"/>
              <a:cs typeface="Tahoma"/>
            </a:rPr>
            <a:t>  Containment</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Pre-Launch Control Plans</a:t>
          </a:r>
        </a:p>
      </xdr:txBody>
    </xdr:sp>
    <xdr:clientData/>
  </xdr:twoCellAnchor>
  <xdr:twoCellAnchor>
    <xdr:from>
      <xdr:col>3</xdr:col>
      <xdr:colOff>0</xdr:colOff>
      <xdr:row>2</xdr:row>
      <xdr:rowOff>0</xdr:rowOff>
    </xdr:from>
    <xdr:to>
      <xdr:col>4</xdr:col>
      <xdr:colOff>0</xdr:colOff>
      <xdr:row>2</xdr:row>
      <xdr:rowOff>0</xdr:rowOff>
    </xdr:to>
    <xdr:sp macro="" textlink="">
      <xdr:nvSpPr>
        <xdr:cNvPr id="27" name="Text Box 48"/>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28" name="Text Box 49"/>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3175</xdr:rowOff>
    </xdr:from>
    <xdr:to>
      <xdr:col>2</xdr:col>
      <xdr:colOff>2867025</xdr:colOff>
      <xdr:row>2</xdr:row>
      <xdr:rowOff>3175</xdr:rowOff>
    </xdr:to>
    <xdr:sp macro="" textlink="">
      <xdr:nvSpPr>
        <xdr:cNvPr id="29" name="Text Box 50"/>
        <xdr:cNvSpPr txBox="1">
          <a:spLocks noChangeArrowheads="1"/>
        </xdr:cNvSpPr>
      </xdr:nvSpPr>
      <xdr:spPr bwMode="auto">
        <a:xfrm>
          <a:off x="2238375" y="8128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Tier 2/3 Supplier PPAP</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Records of Advance Quality Planning with</a:t>
          </a:r>
        </a:p>
        <a:p>
          <a:pPr algn="l" rtl="0">
            <a:defRPr sz="1000"/>
          </a:pPr>
          <a:r>
            <a:rPr lang="en-US" sz="1000" b="0" i="0" u="none" strike="noStrike" baseline="0">
              <a:solidFill>
                <a:srgbClr val="000000"/>
              </a:solidFill>
              <a:latin typeface="Tahoma"/>
              <a:cs typeface="Tahoma"/>
            </a:rPr>
            <a:t>    Tier 2/3 Suppliers</a:t>
          </a:r>
        </a:p>
        <a:p>
          <a:pPr algn="l" rtl="0">
            <a:defRPr sz="1000"/>
          </a:pPr>
          <a:r>
            <a:rPr lang="en-US" sz="1000" b="0" i="0" u="none" strike="noStrike" baseline="0">
              <a:solidFill>
                <a:srgbClr val="000000"/>
              </a:solidFill>
              <a:latin typeface="Tahoma"/>
              <a:cs typeface="Tahoma"/>
            </a:rPr>
            <a:t>- Records of regular Supplier Audits and development</a:t>
          </a: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2</xdr:row>
      <xdr:rowOff>0</xdr:rowOff>
    </xdr:from>
    <xdr:to>
      <xdr:col>4</xdr:col>
      <xdr:colOff>0</xdr:colOff>
      <xdr:row>2</xdr:row>
      <xdr:rowOff>0</xdr:rowOff>
    </xdr:to>
    <xdr:sp macro="" textlink="">
      <xdr:nvSpPr>
        <xdr:cNvPr id="30" name="Text Box 51"/>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31" name="Text Box 52"/>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0</xdr:rowOff>
    </xdr:from>
    <xdr:to>
      <xdr:col>2</xdr:col>
      <xdr:colOff>2857500</xdr:colOff>
      <xdr:row>2</xdr:row>
      <xdr:rowOff>0</xdr:rowOff>
    </xdr:to>
    <xdr:sp macro="" textlink="">
      <xdr:nvSpPr>
        <xdr:cNvPr id="32" name="Text Box 53"/>
        <xdr:cNvSpPr txBox="1">
          <a:spLocks noChangeArrowheads="1"/>
        </xdr:cNvSpPr>
      </xdr:nvSpPr>
      <xdr:spPr bwMode="auto">
        <a:xfrm>
          <a:off x="2238375" y="809625"/>
          <a:ext cx="2847975" cy="0"/>
        </a:xfrm>
        <a:prstGeom prst="rect">
          <a:avLst/>
        </a:prstGeom>
        <a:solidFill>
          <a:srgbClr val="FFFFFF"/>
        </a:solidFill>
        <a:ln w="9525">
          <a:noFill/>
          <a:miter lim="800000"/>
          <a:headEnd/>
          <a:tailEnd/>
        </a:ln>
      </xdr:spPr>
      <xdr:txBody>
        <a:bodyPr vertOverflow="clip" wrap="square" lIns="27432" tIns="22860" rIns="0" bIns="22860" anchor="ctr" upright="1"/>
        <a:lstStyle/>
        <a:p>
          <a:pPr algn="l" rtl="0">
            <a:defRPr sz="1000"/>
          </a:pPr>
          <a:r>
            <a:rPr lang="en-US" sz="1000" b="1" i="0" u="none" strike="noStrike" baseline="0">
              <a:solidFill>
                <a:srgbClr val="0000FF"/>
              </a:solidFill>
              <a:latin typeface="Tahoma"/>
              <a:cs typeface="Tahoma"/>
            </a:rPr>
            <a:t>- </a:t>
          </a:r>
          <a:r>
            <a:rPr lang="en-US" sz="1000" b="0" i="0" u="none" strike="noStrike" baseline="0">
              <a:solidFill>
                <a:srgbClr val="0000FF"/>
              </a:solidFill>
              <a:latin typeface="Tahoma"/>
              <a:cs typeface="Tahoma"/>
            </a:rPr>
            <a:t>Billet/bar temperature controlled (hot/warm process)</a:t>
          </a:r>
        </a:p>
        <a:p>
          <a:pPr algn="l" rtl="0">
            <a:defRPr sz="1000"/>
          </a:pPr>
          <a:r>
            <a:rPr lang="en-US" sz="1000" b="0" i="0" u="none" strike="noStrike" baseline="0">
              <a:solidFill>
                <a:srgbClr val="0000FF"/>
              </a:solidFill>
              <a:latin typeface="Tahoma"/>
              <a:cs typeface="Tahoma"/>
            </a:rPr>
            <a:t>- Tonnage and ejector force monitored </a:t>
          </a:r>
        </a:p>
      </xdr:txBody>
    </xdr:sp>
    <xdr:clientData/>
  </xdr:twoCellAnchor>
  <xdr:twoCellAnchor>
    <xdr:from>
      <xdr:col>3</xdr:col>
      <xdr:colOff>0</xdr:colOff>
      <xdr:row>2</xdr:row>
      <xdr:rowOff>0</xdr:rowOff>
    </xdr:from>
    <xdr:to>
      <xdr:col>4</xdr:col>
      <xdr:colOff>0</xdr:colOff>
      <xdr:row>2</xdr:row>
      <xdr:rowOff>0</xdr:rowOff>
    </xdr:to>
    <xdr:sp macro="" textlink="">
      <xdr:nvSpPr>
        <xdr:cNvPr id="33" name="Text Box 54"/>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34" name="Text Box 55"/>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6350</xdr:rowOff>
    </xdr:from>
    <xdr:to>
      <xdr:col>2</xdr:col>
      <xdr:colOff>2867025</xdr:colOff>
      <xdr:row>2</xdr:row>
      <xdr:rowOff>6350</xdr:rowOff>
    </xdr:to>
    <xdr:sp macro="" textlink="">
      <xdr:nvSpPr>
        <xdr:cNvPr id="35" name="Text Box 68"/>
        <xdr:cNvSpPr txBox="1">
          <a:spLocks noChangeArrowheads="1"/>
        </xdr:cNvSpPr>
      </xdr:nvSpPr>
      <xdr:spPr bwMode="auto">
        <a:xfrm>
          <a:off x="2238375" y="8159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All material specifications are available &amp; known</a:t>
          </a:r>
        </a:p>
        <a:p>
          <a:pPr algn="l" rtl="0">
            <a:defRPr sz="1000"/>
          </a:pPr>
          <a:r>
            <a:rPr lang="en-US" sz="1000" b="0" i="0" u="none" strike="noStrike" baseline="0">
              <a:solidFill>
                <a:srgbClr val="000000"/>
              </a:solidFill>
              <a:latin typeface="Tahoma"/>
              <a:cs typeface="Tahoma"/>
            </a:rPr>
            <a:t>- Lot numbers are controlled and traceable</a:t>
          </a:r>
        </a:p>
        <a:p>
          <a:pPr algn="l" rtl="0">
            <a:defRPr sz="1000"/>
          </a:pPr>
          <a:r>
            <a:rPr lang="en-US" sz="1000" b="0" i="0" u="none" strike="noStrike" baseline="0">
              <a:solidFill>
                <a:srgbClr val="000000"/>
              </a:solidFill>
              <a:latin typeface="Tahoma"/>
              <a:cs typeface="Tahoma"/>
            </a:rPr>
            <a:t>- Boxes and drums are clean and sealed</a:t>
          </a: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2</xdr:row>
      <xdr:rowOff>0</xdr:rowOff>
    </xdr:from>
    <xdr:to>
      <xdr:col>4</xdr:col>
      <xdr:colOff>0</xdr:colOff>
      <xdr:row>2</xdr:row>
      <xdr:rowOff>0</xdr:rowOff>
    </xdr:to>
    <xdr:sp macro="" textlink="">
      <xdr:nvSpPr>
        <xdr:cNvPr id="36" name="Text Box 70"/>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37" name="Text Box 73"/>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6350</xdr:rowOff>
    </xdr:from>
    <xdr:to>
      <xdr:col>2</xdr:col>
      <xdr:colOff>2867025</xdr:colOff>
      <xdr:row>2</xdr:row>
      <xdr:rowOff>6350</xdr:rowOff>
    </xdr:to>
    <xdr:sp macro="" textlink="">
      <xdr:nvSpPr>
        <xdr:cNvPr id="38" name="Text Box 74"/>
        <xdr:cNvSpPr txBox="1">
          <a:spLocks noChangeArrowheads="1"/>
        </xdr:cNvSpPr>
      </xdr:nvSpPr>
      <xdr:spPr bwMode="auto">
        <a:xfrm>
          <a:off x="2238375" y="8159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Engineering Change Records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Inspection Instructions are changed to reflect </a:t>
          </a:r>
        </a:p>
        <a:p>
          <a:pPr algn="l" rtl="0">
            <a:defRPr sz="1000"/>
          </a:pPr>
          <a:r>
            <a:rPr lang="en-US" sz="1000" b="0" i="0" u="none" strike="noStrike" baseline="0">
              <a:solidFill>
                <a:srgbClr val="000000"/>
              </a:solidFill>
              <a:latin typeface="Tahoma"/>
              <a:cs typeface="Tahoma"/>
            </a:rPr>
            <a:t>  latest level</a:t>
          </a:r>
        </a:p>
        <a:p>
          <a:pPr algn="l" rtl="0">
            <a:defRPr sz="1000"/>
          </a:pPr>
          <a:r>
            <a:rPr lang="en-US" sz="1000" b="0" i="0" u="none" strike="noStrike" baseline="0">
              <a:solidFill>
                <a:srgbClr val="000000"/>
              </a:solidFill>
              <a:latin typeface="Tahoma"/>
              <a:cs typeface="Tahoma"/>
            </a:rPr>
            <a:t>- PPAP documents reflect latest level</a:t>
          </a:r>
        </a:p>
        <a:p>
          <a:pPr algn="l" rtl="0">
            <a:defRPr sz="1000"/>
          </a:pPr>
          <a:r>
            <a:rPr lang="en-US" sz="1000" b="0" i="0" u="none" strike="noStrike" baseline="0">
              <a:solidFill>
                <a:srgbClr val="000000"/>
              </a:solidFill>
              <a:latin typeface="Tahoma"/>
              <a:cs typeface="Tahoma"/>
            </a:rPr>
            <a:t>- Manufacturing Documents at latest level</a:t>
          </a:r>
        </a:p>
      </xdr:txBody>
    </xdr:sp>
    <xdr:clientData/>
  </xdr:twoCellAnchor>
  <xdr:twoCellAnchor>
    <xdr:from>
      <xdr:col>3</xdr:col>
      <xdr:colOff>0</xdr:colOff>
      <xdr:row>2</xdr:row>
      <xdr:rowOff>0</xdr:rowOff>
    </xdr:from>
    <xdr:to>
      <xdr:col>4</xdr:col>
      <xdr:colOff>0</xdr:colOff>
      <xdr:row>2</xdr:row>
      <xdr:rowOff>0</xdr:rowOff>
    </xdr:to>
    <xdr:sp macro="" textlink="">
      <xdr:nvSpPr>
        <xdr:cNvPr id="39" name="Text Box 76"/>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6350</xdr:rowOff>
    </xdr:from>
    <xdr:to>
      <xdr:col>2</xdr:col>
      <xdr:colOff>2867025</xdr:colOff>
      <xdr:row>2</xdr:row>
      <xdr:rowOff>6350</xdr:rowOff>
    </xdr:to>
    <xdr:sp macro="" textlink="">
      <xdr:nvSpPr>
        <xdr:cNvPr id="40" name="Text Box 77"/>
        <xdr:cNvSpPr txBox="1">
          <a:spLocks noChangeArrowheads="1"/>
        </xdr:cNvSpPr>
      </xdr:nvSpPr>
      <xdr:spPr bwMode="auto">
        <a:xfrm>
          <a:off x="2238375" y="8159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Error-proofing on line</a:t>
          </a:r>
        </a:p>
        <a:p>
          <a:pPr algn="l" rtl="0">
            <a:defRPr sz="1000"/>
          </a:pPr>
          <a:r>
            <a:rPr lang="en-US" sz="1000" b="1" i="0" u="none" strike="noStrike" baseline="0">
              <a:solidFill>
                <a:srgbClr val="000000"/>
              </a:solidFill>
              <a:latin typeface="Tahoma"/>
              <a:cs typeface="Tahoma"/>
            </a:rPr>
            <a:t>- Poka Yoke</a:t>
          </a:r>
        </a:p>
        <a:p>
          <a:pPr algn="l" rtl="0">
            <a:defRPr sz="1000"/>
          </a:pPr>
          <a:r>
            <a:rPr lang="en-US" sz="1000" b="1" i="0" u="none" strike="noStrike" baseline="0">
              <a:solidFill>
                <a:srgbClr val="000000"/>
              </a:solidFill>
              <a:latin typeface="Tahoma"/>
              <a:cs typeface="Tahoma"/>
            </a:rPr>
            <a:t>- Lock boxes for defects</a:t>
          </a:r>
        </a:p>
        <a:p>
          <a:pPr algn="l" rtl="0">
            <a:defRPr sz="1000"/>
          </a:pPr>
          <a:r>
            <a:rPr lang="en-US" sz="1000" b="1" i="0" u="none" strike="noStrike" baseline="0">
              <a:solidFill>
                <a:srgbClr val="000000"/>
              </a:solidFill>
              <a:latin typeface="Tahoma"/>
              <a:cs typeface="Tahoma"/>
            </a:rPr>
            <a:t>- Record of daily verification of error proof</a:t>
          </a:r>
        </a:p>
      </xdr:txBody>
    </xdr:sp>
    <xdr:clientData/>
  </xdr:twoCellAnchor>
  <xdr:twoCellAnchor>
    <xdr:from>
      <xdr:col>3</xdr:col>
      <xdr:colOff>0</xdr:colOff>
      <xdr:row>2</xdr:row>
      <xdr:rowOff>0</xdr:rowOff>
    </xdr:from>
    <xdr:to>
      <xdr:col>4</xdr:col>
      <xdr:colOff>0</xdr:colOff>
      <xdr:row>2</xdr:row>
      <xdr:rowOff>0</xdr:rowOff>
    </xdr:to>
    <xdr:sp macro="" textlink="">
      <xdr:nvSpPr>
        <xdr:cNvPr id="41" name="Text Box 78"/>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42" name="Text Box 79"/>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43" name="Text Box 80"/>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44" name="Text Box 81"/>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45" name="Text Box 83"/>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0</xdr:rowOff>
    </xdr:from>
    <xdr:to>
      <xdr:col>2</xdr:col>
      <xdr:colOff>2867025</xdr:colOff>
      <xdr:row>2</xdr:row>
      <xdr:rowOff>0</xdr:rowOff>
    </xdr:to>
    <xdr:sp macro="" textlink="">
      <xdr:nvSpPr>
        <xdr:cNvPr id="46" name="Text Box 86"/>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47" name="Text Box 88"/>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0</xdr:rowOff>
    </xdr:from>
    <xdr:to>
      <xdr:col>2</xdr:col>
      <xdr:colOff>2867025</xdr:colOff>
      <xdr:row>2</xdr:row>
      <xdr:rowOff>0</xdr:rowOff>
    </xdr:to>
    <xdr:sp macro="" textlink="">
      <xdr:nvSpPr>
        <xdr:cNvPr id="48" name="Text Box 89"/>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49" name="Text Box 91"/>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50" name="Text Box 95"/>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2</xdr:row>
      <xdr:rowOff>3175</xdr:rowOff>
    </xdr:from>
    <xdr:to>
      <xdr:col>3</xdr:col>
      <xdr:colOff>0</xdr:colOff>
      <xdr:row>2</xdr:row>
      <xdr:rowOff>3175</xdr:rowOff>
    </xdr:to>
    <xdr:sp macro="" textlink="">
      <xdr:nvSpPr>
        <xdr:cNvPr id="51" name="Text Box 96"/>
        <xdr:cNvSpPr txBox="1">
          <a:spLocks noChangeArrowheads="1"/>
        </xdr:cNvSpPr>
      </xdr:nvSpPr>
      <xdr:spPr bwMode="auto">
        <a:xfrm>
          <a:off x="2247900" y="812800"/>
          <a:ext cx="442912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Approved packaging plans</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Warehouse is clean &amp; orderly</a:t>
          </a:r>
        </a:p>
        <a:p>
          <a:pPr algn="l" rtl="0">
            <a:defRPr sz="1000"/>
          </a:pPr>
          <a:r>
            <a:rPr lang="en-US" sz="1000" b="0" i="0" u="none" strike="noStrike" baseline="0">
              <a:solidFill>
                <a:srgbClr val="000000"/>
              </a:solidFill>
              <a:latin typeface="Tahoma"/>
              <a:cs typeface="Tahoma"/>
            </a:rPr>
            <a:t>- Packaging ensures protection of product</a:t>
          </a:r>
        </a:p>
      </xdr:txBody>
    </xdr:sp>
    <xdr:clientData/>
  </xdr:twoCellAnchor>
  <xdr:twoCellAnchor>
    <xdr:from>
      <xdr:col>2</xdr:col>
      <xdr:colOff>9525</xdr:colOff>
      <xdr:row>2</xdr:row>
      <xdr:rowOff>6350</xdr:rowOff>
    </xdr:from>
    <xdr:to>
      <xdr:col>2</xdr:col>
      <xdr:colOff>2867025</xdr:colOff>
      <xdr:row>2</xdr:row>
      <xdr:rowOff>6350</xdr:rowOff>
    </xdr:to>
    <xdr:sp macro="" textlink="">
      <xdr:nvSpPr>
        <xdr:cNvPr id="52" name="Text Box 97"/>
        <xdr:cNvSpPr txBox="1">
          <a:spLocks noChangeArrowheads="1"/>
        </xdr:cNvSpPr>
      </xdr:nvSpPr>
      <xdr:spPr bwMode="auto">
        <a:xfrm>
          <a:off x="2238375" y="8159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Review current 8Ds for completion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Evidence of CFT to resolve problems</a:t>
          </a:r>
        </a:p>
        <a:p>
          <a:pPr algn="l" rtl="0">
            <a:defRPr sz="1000"/>
          </a:pPr>
          <a:r>
            <a:rPr lang="en-US" sz="1000" b="0" i="0" u="none" strike="noStrike" baseline="0">
              <a:solidFill>
                <a:srgbClr val="000000"/>
              </a:solidFill>
              <a:latin typeface="Tahoma"/>
              <a:cs typeface="Tahoma"/>
            </a:rPr>
            <a:t>- Record of Customer Non-conformance reports &amp; </a:t>
          </a:r>
        </a:p>
        <a:p>
          <a:pPr algn="l" rtl="0">
            <a:defRPr sz="1000"/>
          </a:pPr>
          <a:r>
            <a:rPr lang="en-US" sz="1000" b="0" i="0" u="none" strike="noStrike" baseline="0">
              <a:solidFill>
                <a:srgbClr val="000000"/>
              </a:solidFill>
              <a:latin typeface="Tahoma"/>
              <a:cs typeface="Tahoma"/>
            </a:rPr>
            <a:t>   status. Evidence of Tracking Log.</a:t>
          </a:r>
        </a:p>
        <a:p>
          <a:pPr algn="l" rtl="0">
            <a:defRPr sz="1000"/>
          </a:pPr>
          <a:r>
            <a:rPr lang="en-US" sz="1000" b="0" i="0" u="none" strike="noStrike" baseline="0">
              <a:solidFill>
                <a:srgbClr val="000000"/>
              </a:solidFill>
              <a:latin typeface="Tahoma"/>
              <a:cs typeface="Tahoma"/>
            </a:rPr>
            <a:t>- Application of corrective action across all </a:t>
          </a:r>
        </a:p>
        <a:p>
          <a:pPr algn="l" rtl="0">
            <a:defRPr sz="1000"/>
          </a:pPr>
          <a:r>
            <a:rPr lang="en-US" sz="1000" b="0" i="0" u="none" strike="noStrike" baseline="0">
              <a:solidFill>
                <a:srgbClr val="000000"/>
              </a:solidFill>
              <a:latin typeface="Tahoma"/>
              <a:cs typeface="Tahoma"/>
            </a:rPr>
            <a:t>  applicable and similar products</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53" name="Text Box 107"/>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2</xdr:row>
      <xdr:rowOff>9525</xdr:rowOff>
    </xdr:from>
    <xdr:to>
      <xdr:col>3</xdr:col>
      <xdr:colOff>0</xdr:colOff>
      <xdr:row>2</xdr:row>
      <xdr:rowOff>9525</xdr:rowOff>
    </xdr:to>
    <xdr:sp macro="" textlink="">
      <xdr:nvSpPr>
        <xdr:cNvPr id="54" name="Text Box 108"/>
        <xdr:cNvSpPr txBox="1">
          <a:spLocks noChangeArrowheads="1"/>
        </xdr:cNvSpPr>
      </xdr:nvSpPr>
      <xdr:spPr bwMode="auto">
        <a:xfrm>
          <a:off x="2247900" y="819150"/>
          <a:ext cx="4429125" cy="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2</xdr:row>
      <xdr:rowOff>3175</xdr:rowOff>
    </xdr:from>
    <xdr:to>
      <xdr:col>3</xdr:col>
      <xdr:colOff>0</xdr:colOff>
      <xdr:row>2</xdr:row>
      <xdr:rowOff>3175</xdr:rowOff>
    </xdr:to>
    <xdr:sp macro="" textlink="">
      <xdr:nvSpPr>
        <xdr:cNvPr id="55" name="Text Box 110"/>
        <xdr:cNvSpPr txBox="1">
          <a:spLocks noChangeArrowheads="1"/>
        </xdr:cNvSpPr>
      </xdr:nvSpPr>
      <xdr:spPr bwMode="auto">
        <a:xfrm>
          <a:off x="2257425" y="812800"/>
          <a:ext cx="44196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endParaRPr lang="en-US" sz="1000" b="0" i="0" u="none" strike="noStrike" baseline="0">
            <a:solidFill>
              <a:srgbClr val="000000"/>
            </a:solidFill>
            <a:latin typeface="Tahoma"/>
            <a:cs typeface="Tahoma"/>
          </a:endParaRPr>
        </a:p>
        <a:p>
          <a:pPr algn="l" rtl="0">
            <a:defRPr sz="1000"/>
          </a:pPr>
          <a:r>
            <a:rPr lang="en-US" sz="1000" b="1" i="0" u="none" strike="noStrike" baseline="0">
              <a:solidFill>
                <a:srgbClr val="000000"/>
              </a:solidFill>
              <a:latin typeface="Tahoma"/>
              <a:cs typeface="Tahoma"/>
            </a:rPr>
            <a:t>- Program Review Process Flow</a:t>
          </a:r>
        </a:p>
        <a:p>
          <a:pPr algn="l" rtl="0">
            <a:defRPr sz="1000"/>
          </a:pPr>
          <a:r>
            <a:rPr lang="en-US" sz="1000" b="1" i="0" u="none" strike="noStrike" baseline="0">
              <a:solidFill>
                <a:srgbClr val="000000"/>
              </a:solidFill>
              <a:latin typeface="Tahoma"/>
              <a:cs typeface="Tahoma"/>
            </a:rPr>
            <a:t>- Records of Program Review Meetings</a:t>
          </a:r>
        </a:p>
      </xdr:txBody>
    </xdr:sp>
    <xdr:clientData/>
  </xdr:twoCellAnchor>
  <xdr:twoCellAnchor>
    <xdr:from>
      <xdr:col>3</xdr:col>
      <xdr:colOff>0</xdr:colOff>
      <xdr:row>2</xdr:row>
      <xdr:rowOff>0</xdr:rowOff>
    </xdr:from>
    <xdr:to>
      <xdr:col>4</xdr:col>
      <xdr:colOff>0</xdr:colOff>
      <xdr:row>2</xdr:row>
      <xdr:rowOff>0</xdr:rowOff>
    </xdr:to>
    <xdr:sp macro="" textlink="">
      <xdr:nvSpPr>
        <xdr:cNvPr id="56" name="Text Box 111"/>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6350</xdr:rowOff>
    </xdr:from>
    <xdr:to>
      <xdr:col>2</xdr:col>
      <xdr:colOff>2867025</xdr:colOff>
      <xdr:row>2</xdr:row>
      <xdr:rowOff>6350</xdr:rowOff>
    </xdr:to>
    <xdr:sp macro="" textlink="">
      <xdr:nvSpPr>
        <xdr:cNvPr id="57" name="Text Box 112"/>
        <xdr:cNvSpPr txBox="1">
          <a:spLocks noChangeArrowheads="1"/>
        </xdr:cNvSpPr>
      </xdr:nvSpPr>
      <xdr:spPr bwMode="auto">
        <a:xfrm>
          <a:off x="2238375" y="8159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1" i="0" u="none" strike="noStrike" baseline="0">
              <a:solidFill>
                <a:srgbClr val="000000"/>
              </a:solidFill>
              <a:latin typeface="Tahoma"/>
              <a:cs typeface="Tahoma"/>
            </a:rPr>
            <a:t>- Records of Audits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Audit Schedule based on process requirements</a:t>
          </a:r>
        </a:p>
        <a:p>
          <a:pPr algn="l" rtl="0">
            <a:defRPr sz="1000"/>
          </a:pPr>
          <a:r>
            <a:rPr lang="en-US" sz="1000" b="0" i="0" u="none" strike="noStrike" baseline="0">
              <a:solidFill>
                <a:srgbClr val="000000"/>
              </a:solidFill>
              <a:latin typeface="Tahoma"/>
              <a:cs typeface="Tahoma"/>
            </a:rPr>
            <a:t>  (High Customer PPM, Failure Modes etc.)</a:t>
          </a:r>
        </a:p>
        <a:p>
          <a:pPr algn="l" rtl="0">
            <a:defRPr sz="1000"/>
          </a:pPr>
          <a:r>
            <a:rPr lang="en-US" sz="1000" b="0" i="0" u="none" strike="noStrike" baseline="0">
              <a:solidFill>
                <a:srgbClr val="000000"/>
              </a:solidFill>
              <a:latin typeface="Tahoma"/>
              <a:cs typeface="Tahoma"/>
            </a:rPr>
            <a:t>- Evidence of Lessons-Learned to drive improvement</a:t>
          </a:r>
        </a:p>
      </xdr:txBody>
    </xdr:sp>
    <xdr:clientData/>
  </xdr:twoCellAnchor>
  <xdr:twoCellAnchor>
    <xdr:from>
      <xdr:col>3</xdr:col>
      <xdr:colOff>0</xdr:colOff>
      <xdr:row>2</xdr:row>
      <xdr:rowOff>0</xdr:rowOff>
    </xdr:from>
    <xdr:to>
      <xdr:col>4</xdr:col>
      <xdr:colOff>0</xdr:colOff>
      <xdr:row>2</xdr:row>
      <xdr:rowOff>0</xdr:rowOff>
    </xdr:to>
    <xdr:sp macro="" textlink="">
      <xdr:nvSpPr>
        <xdr:cNvPr id="58" name="Text Box 113"/>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3175</xdr:rowOff>
    </xdr:from>
    <xdr:to>
      <xdr:col>2</xdr:col>
      <xdr:colOff>2867025</xdr:colOff>
      <xdr:row>2</xdr:row>
      <xdr:rowOff>3175</xdr:rowOff>
    </xdr:to>
    <xdr:sp macro="" textlink="">
      <xdr:nvSpPr>
        <xdr:cNvPr id="59" name="Text Box 116"/>
        <xdr:cNvSpPr txBox="1">
          <a:spLocks noChangeArrowheads="1"/>
        </xdr:cNvSpPr>
      </xdr:nvSpPr>
      <xdr:spPr bwMode="auto">
        <a:xfrm>
          <a:off x="2238375" y="8128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FF"/>
              </a:solidFill>
              <a:latin typeface="Tahoma"/>
              <a:cs typeface="Tahoma"/>
            </a:rPr>
            <a:t>- Hydraulic pressures are monitored for tonnage, ejector load.</a:t>
          </a:r>
        </a:p>
        <a:p>
          <a:pPr algn="l" rtl="0">
            <a:defRPr sz="1000"/>
          </a:pPr>
          <a:r>
            <a:rPr lang="en-US" sz="1000" b="0" i="0" u="none" strike="noStrike" baseline="0">
              <a:solidFill>
                <a:srgbClr val="0000FF"/>
              </a:solidFill>
              <a:latin typeface="Tahoma"/>
              <a:cs typeface="Tahoma"/>
            </a:rPr>
            <a:t>- In process drawings are controlled</a:t>
          </a:r>
        </a:p>
        <a:p>
          <a:pPr algn="l" rtl="0">
            <a:defRPr sz="1000"/>
          </a:pPr>
          <a:r>
            <a:rPr lang="en-US" sz="1000" b="0" i="0" u="none" strike="noStrike" baseline="0">
              <a:solidFill>
                <a:srgbClr val="0000FF"/>
              </a:solidFill>
              <a:latin typeface="Tahoma"/>
              <a:cs typeface="Tahoma"/>
            </a:rPr>
            <a:t>- Center benches available for TIR checks</a:t>
          </a:r>
        </a:p>
        <a:p>
          <a:pPr algn="l" rtl="0">
            <a:defRPr sz="1000"/>
          </a:pPr>
          <a:r>
            <a:rPr lang="en-US" sz="1000" b="0" i="0" u="none" strike="noStrike" baseline="0">
              <a:solidFill>
                <a:srgbClr val="0000FF"/>
              </a:solidFill>
              <a:latin typeface="Tahoma"/>
              <a:cs typeface="Tahoma"/>
            </a:rPr>
            <a:t>- Flash / under fill is monitored</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60" name="Text Box 106"/>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 Billet temperature is controlled and monitored</a:t>
          </a:r>
        </a:p>
        <a:p>
          <a:pPr algn="l" rtl="0">
            <a:defRPr sz="1000"/>
          </a:pPr>
          <a:r>
            <a:rPr lang="en-US" sz="1000" b="0" i="0" u="none" strike="noStrike" baseline="0">
              <a:solidFill>
                <a:srgbClr val="000000"/>
              </a:solidFill>
              <a:latin typeface="Arial"/>
              <a:cs typeface="Arial"/>
            </a:rPr>
            <a:t>- Forgings monitored and controlled for Laps &amp; flats</a:t>
          </a:r>
        </a:p>
        <a:p>
          <a:pPr algn="l" rtl="0">
            <a:defRPr sz="1000"/>
          </a:pPr>
          <a:r>
            <a:rPr lang="en-US" sz="1000" b="0" i="0" u="none" strike="noStrike" baseline="0">
              <a:solidFill>
                <a:srgbClr val="000000"/>
              </a:solidFill>
              <a:latin typeface="Arial"/>
              <a:cs typeface="Arial"/>
            </a:rPr>
            <a:t>- Forgings monitored and controlled for cracks, including end cracks</a:t>
          </a:r>
        </a:p>
      </xdr:txBody>
    </xdr:sp>
    <xdr:clientData/>
  </xdr:twoCellAnchor>
  <xdr:twoCellAnchor>
    <xdr:from>
      <xdr:col>2</xdr:col>
      <xdr:colOff>9525</xdr:colOff>
      <xdr:row>5</xdr:row>
      <xdr:rowOff>0</xdr:rowOff>
    </xdr:from>
    <xdr:to>
      <xdr:col>2</xdr:col>
      <xdr:colOff>2867025</xdr:colOff>
      <xdr:row>5</xdr:row>
      <xdr:rowOff>0</xdr:rowOff>
    </xdr:to>
    <xdr:sp macro="" textlink="">
      <xdr:nvSpPr>
        <xdr:cNvPr id="61" name="Text Box 34"/>
        <xdr:cNvSpPr txBox="1">
          <a:spLocks noChangeArrowheads="1"/>
        </xdr:cNvSpPr>
      </xdr:nvSpPr>
      <xdr:spPr bwMode="auto">
        <a:xfrm>
          <a:off x="2238375" y="6210300"/>
          <a:ext cx="2857500"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3175</xdr:rowOff>
    </xdr:from>
    <xdr:to>
      <xdr:col>2</xdr:col>
      <xdr:colOff>2867025</xdr:colOff>
      <xdr:row>5</xdr:row>
      <xdr:rowOff>3175</xdr:rowOff>
    </xdr:to>
    <xdr:sp macro="" textlink="">
      <xdr:nvSpPr>
        <xdr:cNvPr id="62" name="Text Box 35"/>
        <xdr:cNvSpPr txBox="1">
          <a:spLocks noChangeArrowheads="1"/>
        </xdr:cNvSpPr>
      </xdr:nvSpPr>
      <xdr:spPr bwMode="auto">
        <a:xfrm>
          <a:off x="2238375" y="62134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Presence of critical inspection   </a:t>
          </a:r>
        </a:p>
        <a:p>
          <a:pPr algn="l" rtl="0">
            <a:defRPr sz="1000"/>
          </a:pPr>
          <a:r>
            <a:rPr lang="en-US" sz="1000" b="1" i="0" u="none" strike="noStrike" baseline="0">
              <a:solidFill>
                <a:srgbClr val="000000"/>
              </a:solidFill>
              <a:latin typeface="Tahoma"/>
              <a:cs typeface="Tahoma"/>
            </a:rPr>
            <a:t>  equipment </a:t>
          </a:r>
        </a:p>
        <a:p>
          <a:pPr algn="l" rtl="0">
            <a:defRPr sz="1000"/>
          </a:pPr>
          <a:r>
            <a:rPr lang="en-US" sz="1000" b="1" i="0" u="none" strike="noStrike" baseline="0">
              <a:solidFill>
                <a:srgbClr val="000000"/>
              </a:solidFill>
              <a:latin typeface="Tahoma"/>
              <a:cs typeface="Tahoma"/>
            </a:rPr>
            <a:t>  (e.g. CMM, Material Tester etc.)</a:t>
          </a:r>
        </a:p>
        <a:p>
          <a:pPr algn="l" rtl="0">
            <a:defRPr sz="1000"/>
          </a:pPr>
          <a:r>
            <a:rPr lang="en-US" sz="1000" b="1" i="0" u="none" strike="noStrike" baseline="0">
              <a:solidFill>
                <a:srgbClr val="000000"/>
              </a:solidFill>
              <a:latin typeface="Tahoma"/>
              <a:cs typeface="Tahoma"/>
            </a:rPr>
            <a:t>- Availability to 3rd Party Certified Test  </a:t>
          </a:r>
        </a:p>
        <a:p>
          <a:pPr algn="l" rtl="0">
            <a:defRPr sz="1000"/>
          </a:pPr>
          <a:r>
            <a:rPr lang="en-US" sz="1000" b="1" i="0" u="none" strike="noStrike" baseline="0">
              <a:solidFill>
                <a:srgbClr val="000000"/>
              </a:solidFill>
              <a:latin typeface="Tahoma"/>
              <a:cs typeface="Tahoma"/>
            </a:rPr>
            <a:t>   Facilities</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Inspection/Test records to validate testing </a:t>
          </a:r>
        </a:p>
        <a:p>
          <a:pPr algn="l" rtl="0">
            <a:defRPr sz="1000"/>
          </a:pPr>
          <a:r>
            <a:rPr lang="en-US" sz="1000" b="0" i="0" u="none" strike="noStrike" baseline="0">
              <a:solidFill>
                <a:srgbClr val="000000"/>
              </a:solidFill>
              <a:latin typeface="Tahoma"/>
              <a:cs typeface="Tahoma"/>
            </a:rPr>
            <a:t>- Responses to out of specification conditions</a:t>
          </a:r>
        </a:p>
      </xdr:txBody>
    </xdr:sp>
    <xdr:clientData/>
  </xdr:twoCellAnchor>
  <xdr:twoCellAnchor>
    <xdr:from>
      <xdr:col>3</xdr:col>
      <xdr:colOff>0</xdr:colOff>
      <xdr:row>5</xdr:row>
      <xdr:rowOff>0</xdr:rowOff>
    </xdr:from>
    <xdr:to>
      <xdr:col>4</xdr:col>
      <xdr:colOff>0</xdr:colOff>
      <xdr:row>5</xdr:row>
      <xdr:rowOff>0</xdr:rowOff>
    </xdr:to>
    <xdr:sp macro="" textlink="">
      <xdr:nvSpPr>
        <xdr:cNvPr id="63" name="Text Box 36"/>
        <xdr:cNvSpPr txBox="1">
          <a:spLocks noChangeArrowheads="1"/>
        </xdr:cNvSpPr>
      </xdr:nvSpPr>
      <xdr:spPr bwMode="auto">
        <a:xfrm>
          <a:off x="6677025" y="62103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64" name="Text Box 37"/>
        <xdr:cNvSpPr txBox="1">
          <a:spLocks noChangeArrowheads="1"/>
        </xdr:cNvSpPr>
      </xdr:nvSpPr>
      <xdr:spPr bwMode="auto">
        <a:xfrm>
          <a:off x="6677025" y="6210300"/>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3175</xdr:rowOff>
    </xdr:from>
    <xdr:to>
      <xdr:col>2</xdr:col>
      <xdr:colOff>2867025</xdr:colOff>
      <xdr:row>5</xdr:row>
      <xdr:rowOff>3175</xdr:rowOff>
    </xdr:to>
    <xdr:sp macro="" textlink="">
      <xdr:nvSpPr>
        <xdr:cNvPr id="65" name="Text Box 38"/>
        <xdr:cNvSpPr txBox="1">
          <a:spLocks noChangeArrowheads="1"/>
        </xdr:cNvSpPr>
      </xdr:nvSpPr>
      <xdr:spPr bwMode="auto">
        <a:xfrm>
          <a:off x="2238375" y="62134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Engineering software (e.g. CATIA, </a:t>
          </a:r>
        </a:p>
        <a:p>
          <a:pPr algn="l" rtl="0">
            <a:defRPr sz="1000"/>
          </a:pPr>
          <a:r>
            <a:rPr lang="en-US" sz="1000" b="1" i="0" u="none" strike="noStrike" baseline="0">
              <a:solidFill>
                <a:srgbClr val="000000"/>
              </a:solidFill>
              <a:latin typeface="Tahoma"/>
              <a:cs typeface="Tahoma"/>
            </a:rPr>
            <a:t>  IGIS etc.)</a:t>
          </a:r>
        </a:p>
        <a:p>
          <a:pPr algn="l" rtl="0">
            <a:defRPr sz="1000"/>
          </a:pPr>
          <a:r>
            <a:rPr lang="en-US" sz="1000" b="1" i="0" u="none" strike="noStrike" baseline="0">
              <a:solidFill>
                <a:srgbClr val="000000"/>
              </a:solidFill>
              <a:latin typeface="Tahoma"/>
              <a:cs typeface="Tahoma"/>
            </a:rPr>
            <a:t>- CAE, Mold flow, Stress Analysis etc.</a:t>
          </a:r>
          <a:endParaRPr lang="en-US" sz="1000" b="0" i="0" u="none" strike="noStrike" baseline="0">
            <a:solidFill>
              <a:srgbClr val="000000"/>
            </a:solidFill>
            <a:latin typeface="Tahoma"/>
            <a:cs typeface="Tahoma"/>
          </a:endParaRPr>
        </a:p>
      </xdr:txBody>
    </xdr:sp>
    <xdr:clientData/>
  </xdr:twoCellAnchor>
  <xdr:twoCellAnchor>
    <xdr:from>
      <xdr:col>2</xdr:col>
      <xdr:colOff>28575</xdr:colOff>
      <xdr:row>5</xdr:row>
      <xdr:rowOff>3175</xdr:rowOff>
    </xdr:from>
    <xdr:to>
      <xdr:col>3</xdr:col>
      <xdr:colOff>9525</xdr:colOff>
      <xdr:row>5</xdr:row>
      <xdr:rowOff>3175</xdr:rowOff>
    </xdr:to>
    <xdr:sp macro="" textlink="">
      <xdr:nvSpPr>
        <xdr:cNvPr id="66" name="Text Box 39"/>
        <xdr:cNvSpPr txBox="1">
          <a:spLocks noChangeArrowheads="1"/>
        </xdr:cNvSpPr>
      </xdr:nvSpPr>
      <xdr:spPr bwMode="auto">
        <a:xfrm>
          <a:off x="2257425" y="6213475"/>
          <a:ext cx="442912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APQP Documentation meets AIAG  </a:t>
          </a:r>
        </a:p>
        <a:p>
          <a:pPr algn="l" rtl="0">
            <a:defRPr sz="1000"/>
          </a:pPr>
          <a:r>
            <a:rPr lang="en-US" sz="1000" b="1" i="0" u="none" strike="noStrike" baseline="0">
              <a:solidFill>
                <a:srgbClr val="000000"/>
              </a:solidFill>
              <a:latin typeface="Tahoma"/>
              <a:cs typeface="Tahoma"/>
            </a:rPr>
            <a:t>  standard</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submitted PPAP packages for </a:t>
          </a:r>
        </a:p>
        <a:p>
          <a:pPr algn="l" rtl="0">
            <a:defRPr sz="1000"/>
          </a:pPr>
          <a:r>
            <a:rPr lang="en-US" sz="1000" b="0" i="0" u="none" strike="noStrike" baseline="0">
              <a:solidFill>
                <a:srgbClr val="000000"/>
              </a:solidFill>
              <a:latin typeface="Tahoma"/>
              <a:cs typeface="Tahoma"/>
            </a:rPr>
            <a:t>   accuracy  and completeness</a:t>
          </a: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Organization Chart showing </a:t>
          </a:r>
        </a:p>
        <a:p>
          <a:pPr algn="l" rtl="0">
            <a:defRPr sz="1000"/>
          </a:pPr>
          <a:r>
            <a:rPr lang="en-US" sz="1000" b="1" i="0" u="none" strike="noStrike" baseline="0">
              <a:solidFill>
                <a:srgbClr val="000000"/>
              </a:solidFill>
              <a:latin typeface="Tahoma"/>
              <a:cs typeface="Tahoma"/>
            </a:rPr>
            <a:t>  resources</a:t>
          </a:r>
          <a:endParaRPr lang="en-US" sz="1000" b="0" i="0" u="none" strike="noStrike" baseline="0">
            <a:solidFill>
              <a:srgbClr val="000000"/>
            </a:solidFill>
            <a:latin typeface="Tahoma"/>
            <a:cs typeface="Tahoma"/>
          </a:endParaRP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5</xdr:row>
      <xdr:rowOff>0</xdr:rowOff>
    </xdr:from>
    <xdr:to>
      <xdr:col>4</xdr:col>
      <xdr:colOff>0</xdr:colOff>
      <xdr:row>5</xdr:row>
      <xdr:rowOff>0</xdr:rowOff>
    </xdr:to>
    <xdr:sp macro="" textlink="">
      <xdr:nvSpPr>
        <xdr:cNvPr id="67" name="Text Box 40"/>
        <xdr:cNvSpPr txBox="1">
          <a:spLocks noChangeArrowheads="1"/>
        </xdr:cNvSpPr>
      </xdr:nvSpPr>
      <xdr:spPr bwMode="auto">
        <a:xfrm>
          <a:off x="6677025" y="62103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68" name="Text Box 41"/>
        <xdr:cNvSpPr txBox="1">
          <a:spLocks noChangeArrowheads="1"/>
        </xdr:cNvSpPr>
      </xdr:nvSpPr>
      <xdr:spPr bwMode="auto">
        <a:xfrm>
          <a:off x="6677025" y="6210300"/>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5</xdr:row>
      <xdr:rowOff>3175</xdr:rowOff>
    </xdr:from>
    <xdr:to>
      <xdr:col>3</xdr:col>
      <xdr:colOff>0</xdr:colOff>
      <xdr:row>5</xdr:row>
      <xdr:rowOff>3175</xdr:rowOff>
    </xdr:to>
    <xdr:sp macro="" textlink="">
      <xdr:nvSpPr>
        <xdr:cNvPr id="69" name="Text Box 44"/>
        <xdr:cNvSpPr txBox="1">
          <a:spLocks noChangeArrowheads="1"/>
        </xdr:cNvSpPr>
      </xdr:nvSpPr>
      <xdr:spPr bwMode="auto">
        <a:xfrm>
          <a:off x="2247900" y="6213475"/>
          <a:ext cx="442912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Run-at-Rate or OEE Documents</a:t>
          </a:r>
        </a:p>
      </xdr:txBody>
    </xdr:sp>
    <xdr:clientData/>
  </xdr:twoCellAnchor>
  <xdr:twoCellAnchor>
    <xdr:from>
      <xdr:col>3</xdr:col>
      <xdr:colOff>0</xdr:colOff>
      <xdr:row>5</xdr:row>
      <xdr:rowOff>0</xdr:rowOff>
    </xdr:from>
    <xdr:to>
      <xdr:col>4</xdr:col>
      <xdr:colOff>0</xdr:colOff>
      <xdr:row>5</xdr:row>
      <xdr:rowOff>0</xdr:rowOff>
    </xdr:to>
    <xdr:sp macro="" textlink="">
      <xdr:nvSpPr>
        <xdr:cNvPr id="70" name="Text Box 45"/>
        <xdr:cNvSpPr txBox="1">
          <a:spLocks noChangeArrowheads="1"/>
        </xdr:cNvSpPr>
      </xdr:nvSpPr>
      <xdr:spPr bwMode="auto">
        <a:xfrm>
          <a:off x="6677025" y="62103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71" name="Text Box 46"/>
        <xdr:cNvSpPr txBox="1">
          <a:spLocks noChangeArrowheads="1"/>
        </xdr:cNvSpPr>
      </xdr:nvSpPr>
      <xdr:spPr bwMode="auto">
        <a:xfrm>
          <a:off x="6677025" y="6210300"/>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3175</xdr:rowOff>
    </xdr:from>
    <xdr:to>
      <xdr:col>2</xdr:col>
      <xdr:colOff>2867025</xdr:colOff>
      <xdr:row>5</xdr:row>
      <xdr:rowOff>3175</xdr:rowOff>
    </xdr:to>
    <xdr:sp macro="" textlink="">
      <xdr:nvSpPr>
        <xdr:cNvPr id="72" name="Text Box 47"/>
        <xdr:cNvSpPr txBox="1">
          <a:spLocks noChangeArrowheads="1"/>
        </xdr:cNvSpPr>
      </xdr:nvSpPr>
      <xdr:spPr bwMode="auto">
        <a:xfrm>
          <a:off x="2238375" y="62134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Records of Early Product </a:t>
          </a:r>
        </a:p>
        <a:p>
          <a:pPr algn="l" rtl="0">
            <a:defRPr sz="1000"/>
          </a:pPr>
          <a:r>
            <a:rPr lang="en-US" sz="1000" b="1" i="0" u="none" strike="noStrike" baseline="0">
              <a:solidFill>
                <a:srgbClr val="000000"/>
              </a:solidFill>
              <a:latin typeface="Tahoma"/>
              <a:cs typeface="Tahoma"/>
            </a:rPr>
            <a:t>  Containment</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Pre-Launch Control Plans</a:t>
          </a:r>
        </a:p>
      </xdr:txBody>
    </xdr:sp>
    <xdr:clientData/>
  </xdr:twoCellAnchor>
  <xdr:twoCellAnchor>
    <xdr:from>
      <xdr:col>3</xdr:col>
      <xdr:colOff>0</xdr:colOff>
      <xdr:row>5</xdr:row>
      <xdr:rowOff>0</xdr:rowOff>
    </xdr:from>
    <xdr:to>
      <xdr:col>4</xdr:col>
      <xdr:colOff>0</xdr:colOff>
      <xdr:row>5</xdr:row>
      <xdr:rowOff>0</xdr:rowOff>
    </xdr:to>
    <xdr:sp macro="" textlink="">
      <xdr:nvSpPr>
        <xdr:cNvPr id="73" name="Text Box 48"/>
        <xdr:cNvSpPr txBox="1">
          <a:spLocks noChangeArrowheads="1"/>
        </xdr:cNvSpPr>
      </xdr:nvSpPr>
      <xdr:spPr bwMode="auto">
        <a:xfrm>
          <a:off x="6677025" y="62103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74" name="Text Box 49"/>
        <xdr:cNvSpPr txBox="1">
          <a:spLocks noChangeArrowheads="1"/>
        </xdr:cNvSpPr>
      </xdr:nvSpPr>
      <xdr:spPr bwMode="auto">
        <a:xfrm>
          <a:off x="6677025" y="6210300"/>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3175</xdr:rowOff>
    </xdr:from>
    <xdr:to>
      <xdr:col>2</xdr:col>
      <xdr:colOff>2867025</xdr:colOff>
      <xdr:row>5</xdr:row>
      <xdr:rowOff>3175</xdr:rowOff>
    </xdr:to>
    <xdr:sp macro="" textlink="">
      <xdr:nvSpPr>
        <xdr:cNvPr id="75" name="Text Box 50"/>
        <xdr:cNvSpPr txBox="1">
          <a:spLocks noChangeArrowheads="1"/>
        </xdr:cNvSpPr>
      </xdr:nvSpPr>
      <xdr:spPr bwMode="auto">
        <a:xfrm>
          <a:off x="2238375" y="62134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Tier 2/3 Supplier PPAP</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Records of Advance Quality Planning with</a:t>
          </a:r>
        </a:p>
        <a:p>
          <a:pPr algn="l" rtl="0">
            <a:defRPr sz="1000"/>
          </a:pPr>
          <a:r>
            <a:rPr lang="en-US" sz="1000" b="0" i="0" u="none" strike="noStrike" baseline="0">
              <a:solidFill>
                <a:srgbClr val="000000"/>
              </a:solidFill>
              <a:latin typeface="Tahoma"/>
              <a:cs typeface="Tahoma"/>
            </a:rPr>
            <a:t>    Tier 2/3 Suppliers</a:t>
          </a:r>
        </a:p>
        <a:p>
          <a:pPr algn="l" rtl="0">
            <a:defRPr sz="1000"/>
          </a:pPr>
          <a:r>
            <a:rPr lang="en-US" sz="1000" b="0" i="0" u="none" strike="noStrike" baseline="0">
              <a:solidFill>
                <a:srgbClr val="000000"/>
              </a:solidFill>
              <a:latin typeface="Tahoma"/>
              <a:cs typeface="Tahoma"/>
            </a:rPr>
            <a:t>- Records of regular Supplier Audits and development</a:t>
          </a: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5</xdr:row>
      <xdr:rowOff>0</xdr:rowOff>
    </xdr:from>
    <xdr:to>
      <xdr:col>4</xdr:col>
      <xdr:colOff>0</xdr:colOff>
      <xdr:row>5</xdr:row>
      <xdr:rowOff>0</xdr:rowOff>
    </xdr:to>
    <xdr:sp macro="" textlink="">
      <xdr:nvSpPr>
        <xdr:cNvPr id="76" name="Text Box 51"/>
        <xdr:cNvSpPr txBox="1">
          <a:spLocks noChangeArrowheads="1"/>
        </xdr:cNvSpPr>
      </xdr:nvSpPr>
      <xdr:spPr bwMode="auto">
        <a:xfrm>
          <a:off x="6677025" y="62103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77" name="Text Box 52"/>
        <xdr:cNvSpPr txBox="1">
          <a:spLocks noChangeArrowheads="1"/>
        </xdr:cNvSpPr>
      </xdr:nvSpPr>
      <xdr:spPr bwMode="auto">
        <a:xfrm>
          <a:off x="6677025" y="6210300"/>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0</xdr:rowOff>
    </xdr:from>
    <xdr:to>
      <xdr:col>2</xdr:col>
      <xdr:colOff>2857500</xdr:colOff>
      <xdr:row>5</xdr:row>
      <xdr:rowOff>0</xdr:rowOff>
    </xdr:to>
    <xdr:sp macro="" textlink="">
      <xdr:nvSpPr>
        <xdr:cNvPr id="78" name="Text Box 53"/>
        <xdr:cNvSpPr txBox="1">
          <a:spLocks noChangeArrowheads="1"/>
        </xdr:cNvSpPr>
      </xdr:nvSpPr>
      <xdr:spPr bwMode="auto">
        <a:xfrm>
          <a:off x="2238375" y="6210300"/>
          <a:ext cx="2847975" cy="0"/>
        </a:xfrm>
        <a:prstGeom prst="rect">
          <a:avLst/>
        </a:prstGeom>
        <a:solidFill>
          <a:srgbClr val="FFFFFF"/>
        </a:solidFill>
        <a:ln w="9525">
          <a:noFill/>
          <a:miter lim="800000"/>
          <a:headEnd/>
          <a:tailEnd/>
        </a:ln>
      </xdr:spPr>
      <xdr:txBody>
        <a:bodyPr vertOverflow="clip" wrap="square" lIns="27432" tIns="22860" rIns="0" bIns="22860" anchor="ctr" upright="1"/>
        <a:lstStyle/>
        <a:p>
          <a:pPr algn="l" rtl="0">
            <a:defRPr sz="1000"/>
          </a:pPr>
          <a:r>
            <a:rPr lang="en-US" sz="1000" b="1" i="0" u="none" strike="noStrike" baseline="0">
              <a:solidFill>
                <a:srgbClr val="0000FF"/>
              </a:solidFill>
              <a:latin typeface="Tahoma"/>
              <a:cs typeface="Tahoma"/>
            </a:rPr>
            <a:t>- </a:t>
          </a:r>
          <a:r>
            <a:rPr lang="en-US" sz="1000" b="0" i="0" u="none" strike="noStrike" baseline="0">
              <a:solidFill>
                <a:srgbClr val="0000FF"/>
              </a:solidFill>
              <a:latin typeface="Tahoma"/>
              <a:cs typeface="Tahoma"/>
            </a:rPr>
            <a:t>Billet/bar temperature controlled (hot/warm process)</a:t>
          </a:r>
        </a:p>
        <a:p>
          <a:pPr algn="l" rtl="0">
            <a:defRPr sz="1000"/>
          </a:pPr>
          <a:r>
            <a:rPr lang="en-US" sz="1000" b="0" i="0" u="none" strike="noStrike" baseline="0">
              <a:solidFill>
                <a:srgbClr val="0000FF"/>
              </a:solidFill>
              <a:latin typeface="Tahoma"/>
              <a:cs typeface="Tahoma"/>
            </a:rPr>
            <a:t>- Tonnage and ejector force monitored </a:t>
          </a:r>
        </a:p>
      </xdr:txBody>
    </xdr:sp>
    <xdr:clientData/>
  </xdr:twoCellAnchor>
  <xdr:twoCellAnchor>
    <xdr:from>
      <xdr:col>3</xdr:col>
      <xdr:colOff>0</xdr:colOff>
      <xdr:row>5</xdr:row>
      <xdr:rowOff>0</xdr:rowOff>
    </xdr:from>
    <xdr:to>
      <xdr:col>4</xdr:col>
      <xdr:colOff>0</xdr:colOff>
      <xdr:row>5</xdr:row>
      <xdr:rowOff>0</xdr:rowOff>
    </xdr:to>
    <xdr:sp macro="" textlink="">
      <xdr:nvSpPr>
        <xdr:cNvPr id="79" name="Text Box 54"/>
        <xdr:cNvSpPr txBox="1">
          <a:spLocks noChangeArrowheads="1"/>
        </xdr:cNvSpPr>
      </xdr:nvSpPr>
      <xdr:spPr bwMode="auto">
        <a:xfrm>
          <a:off x="6677025" y="62103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80" name="Text Box 55"/>
        <xdr:cNvSpPr txBox="1">
          <a:spLocks noChangeArrowheads="1"/>
        </xdr:cNvSpPr>
      </xdr:nvSpPr>
      <xdr:spPr bwMode="auto">
        <a:xfrm>
          <a:off x="6677025" y="62103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81" name="Text Box 70"/>
        <xdr:cNvSpPr txBox="1">
          <a:spLocks noChangeArrowheads="1"/>
        </xdr:cNvSpPr>
      </xdr:nvSpPr>
      <xdr:spPr bwMode="auto">
        <a:xfrm>
          <a:off x="6677025" y="104108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9</xdr:row>
      <xdr:rowOff>3175</xdr:rowOff>
    </xdr:from>
    <xdr:to>
      <xdr:col>2</xdr:col>
      <xdr:colOff>2867025</xdr:colOff>
      <xdr:row>9</xdr:row>
      <xdr:rowOff>3175</xdr:rowOff>
    </xdr:to>
    <xdr:sp macro="" textlink="">
      <xdr:nvSpPr>
        <xdr:cNvPr id="82" name="Text Box 74"/>
        <xdr:cNvSpPr txBox="1">
          <a:spLocks noChangeArrowheads="1"/>
        </xdr:cNvSpPr>
      </xdr:nvSpPr>
      <xdr:spPr bwMode="auto">
        <a:xfrm>
          <a:off x="2238375" y="122332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Engineering Change Records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Inspection Instructions are changed to reflect </a:t>
          </a:r>
        </a:p>
        <a:p>
          <a:pPr algn="l" rtl="0">
            <a:defRPr sz="1000"/>
          </a:pPr>
          <a:r>
            <a:rPr lang="en-US" sz="1000" b="0" i="0" u="none" strike="noStrike" baseline="0">
              <a:solidFill>
                <a:srgbClr val="000000"/>
              </a:solidFill>
              <a:latin typeface="Tahoma"/>
              <a:cs typeface="Tahoma"/>
            </a:rPr>
            <a:t>  latest level</a:t>
          </a:r>
        </a:p>
        <a:p>
          <a:pPr algn="l" rtl="0">
            <a:defRPr sz="1000"/>
          </a:pPr>
          <a:r>
            <a:rPr lang="en-US" sz="1000" b="0" i="0" u="none" strike="noStrike" baseline="0">
              <a:solidFill>
                <a:srgbClr val="000000"/>
              </a:solidFill>
              <a:latin typeface="Tahoma"/>
              <a:cs typeface="Tahoma"/>
            </a:rPr>
            <a:t>- PPAP documents reflect latest level</a:t>
          </a:r>
        </a:p>
        <a:p>
          <a:pPr algn="l" rtl="0">
            <a:defRPr sz="1000"/>
          </a:pPr>
          <a:r>
            <a:rPr lang="en-US" sz="1000" b="0" i="0" u="none" strike="noStrike" baseline="0">
              <a:solidFill>
                <a:srgbClr val="000000"/>
              </a:solidFill>
              <a:latin typeface="Tahoma"/>
              <a:cs typeface="Tahoma"/>
            </a:rPr>
            <a:t>- Manufacturing Documents at latest level</a:t>
          </a:r>
        </a:p>
      </xdr:txBody>
    </xdr:sp>
    <xdr:clientData/>
  </xdr:twoCellAnchor>
  <xdr:twoCellAnchor>
    <xdr:from>
      <xdr:col>3</xdr:col>
      <xdr:colOff>0</xdr:colOff>
      <xdr:row>9</xdr:row>
      <xdr:rowOff>0</xdr:rowOff>
    </xdr:from>
    <xdr:to>
      <xdr:col>4</xdr:col>
      <xdr:colOff>0</xdr:colOff>
      <xdr:row>9</xdr:row>
      <xdr:rowOff>0</xdr:rowOff>
    </xdr:to>
    <xdr:sp macro="" textlink="">
      <xdr:nvSpPr>
        <xdr:cNvPr id="83" name="Text Box 76"/>
        <xdr:cNvSpPr txBox="1">
          <a:spLocks noChangeArrowheads="1"/>
        </xdr:cNvSpPr>
      </xdr:nvSpPr>
      <xdr:spPr bwMode="auto">
        <a:xfrm>
          <a:off x="6677025" y="12230100"/>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9</xdr:row>
      <xdr:rowOff>3175</xdr:rowOff>
    </xdr:from>
    <xdr:to>
      <xdr:col>2</xdr:col>
      <xdr:colOff>2867025</xdr:colOff>
      <xdr:row>9</xdr:row>
      <xdr:rowOff>3175</xdr:rowOff>
    </xdr:to>
    <xdr:sp macro="" textlink="">
      <xdr:nvSpPr>
        <xdr:cNvPr id="84" name="Text Box 77"/>
        <xdr:cNvSpPr txBox="1">
          <a:spLocks noChangeArrowheads="1"/>
        </xdr:cNvSpPr>
      </xdr:nvSpPr>
      <xdr:spPr bwMode="auto">
        <a:xfrm>
          <a:off x="2238375" y="122332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Error-proofing on line</a:t>
          </a:r>
        </a:p>
        <a:p>
          <a:pPr algn="l" rtl="0">
            <a:defRPr sz="1000"/>
          </a:pPr>
          <a:r>
            <a:rPr lang="en-US" sz="1000" b="1" i="0" u="none" strike="noStrike" baseline="0">
              <a:solidFill>
                <a:srgbClr val="000000"/>
              </a:solidFill>
              <a:latin typeface="Tahoma"/>
              <a:cs typeface="Tahoma"/>
            </a:rPr>
            <a:t>- Poka Yoke</a:t>
          </a:r>
        </a:p>
        <a:p>
          <a:pPr algn="l" rtl="0">
            <a:defRPr sz="1000"/>
          </a:pPr>
          <a:r>
            <a:rPr lang="en-US" sz="1000" b="1" i="0" u="none" strike="noStrike" baseline="0">
              <a:solidFill>
                <a:srgbClr val="000000"/>
              </a:solidFill>
              <a:latin typeface="Tahoma"/>
              <a:cs typeface="Tahoma"/>
            </a:rPr>
            <a:t>- Lock boxes for defects</a:t>
          </a:r>
        </a:p>
        <a:p>
          <a:pPr algn="l" rtl="0">
            <a:defRPr sz="1000"/>
          </a:pPr>
          <a:r>
            <a:rPr lang="en-US" sz="1000" b="1" i="0" u="none" strike="noStrike" baseline="0">
              <a:solidFill>
                <a:srgbClr val="000000"/>
              </a:solidFill>
              <a:latin typeface="Tahoma"/>
              <a:cs typeface="Tahoma"/>
            </a:rPr>
            <a:t>- Record of daily verification of error proof</a:t>
          </a:r>
        </a:p>
      </xdr:txBody>
    </xdr:sp>
    <xdr:clientData/>
  </xdr:twoCellAnchor>
  <xdr:twoCellAnchor>
    <xdr:from>
      <xdr:col>3</xdr:col>
      <xdr:colOff>0</xdr:colOff>
      <xdr:row>9</xdr:row>
      <xdr:rowOff>0</xdr:rowOff>
    </xdr:from>
    <xdr:to>
      <xdr:col>4</xdr:col>
      <xdr:colOff>0</xdr:colOff>
      <xdr:row>9</xdr:row>
      <xdr:rowOff>0</xdr:rowOff>
    </xdr:to>
    <xdr:sp macro="" textlink="">
      <xdr:nvSpPr>
        <xdr:cNvPr id="85" name="Text Box 78"/>
        <xdr:cNvSpPr txBox="1">
          <a:spLocks noChangeArrowheads="1"/>
        </xdr:cNvSpPr>
      </xdr:nvSpPr>
      <xdr:spPr bwMode="auto">
        <a:xfrm>
          <a:off x="6677025" y="122301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86" name="Text Box 79"/>
        <xdr:cNvSpPr txBox="1">
          <a:spLocks noChangeArrowheads="1"/>
        </xdr:cNvSpPr>
      </xdr:nvSpPr>
      <xdr:spPr bwMode="auto">
        <a:xfrm>
          <a:off x="6677025" y="122301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87" name="Text Box 80"/>
        <xdr:cNvSpPr txBox="1">
          <a:spLocks noChangeArrowheads="1"/>
        </xdr:cNvSpPr>
      </xdr:nvSpPr>
      <xdr:spPr bwMode="auto">
        <a:xfrm>
          <a:off x="6677025" y="122301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88" name="Text Box 81"/>
        <xdr:cNvSpPr txBox="1">
          <a:spLocks noChangeArrowheads="1"/>
        </xdr:cNvSpPr>
      </xdr:nvSpPr>
      <xdr:spPr bwMode="auto">
        <a:xfrm>
          <a:off x="6677025" y="122301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89" name="Text Box 83"/>
        <xdr:cNvSpPr txBox="1">
          <a:spLocks noChangeArrowheads="1"/>
        </xdr:cNvSpPr>
      </xdr:nvSpPr>
      <xdr:spPr bwMode="auto">
        <a:xfrm>
          <a:off x="6677025" y="12230100"/>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10</xdr:row>
      <xdr:rowOff>0</xdr:rowOff>
    </xdr:from>
    <xdr:to>
      <xdr:col>2</xdr:col>
      <xdr:colOff>2867025</xdr:colOff>
      <xdr:row>10</xdr:row>
      <xdr:rowOff>0</xdr:rowOff>
    </xdr:to>
    <xdr:sp macro="" textlink="">
      <xdr:nvSpPr>
        <xdr:cNvPr id="90" name="Text Box 86"/>
        <xdr:cNvSpPr txBox="1">
          <a:spLocks noChangeArrowheads="1"/>
        </xdr:cNvSpPr>
      </xdr:nvSpPr>
      <xdr:spPr bwMode="auto">
        <a:xfrm>
          <a:off x="2238375" y="12992100"/>
          <a:ext cx="285750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10</xdr:row>
      <xdr:rowOff>0</xdr:rowOff>
    </xdr:from>
    <xdr:to>
      <xdr:col>4</xdr:col>
      <xdr:colOff>0</xdr:colOff>
      <xdr:row>10</xdr:row>
      <xdr:rowOff>0</xdr:rowOff>
    </xdr:to>
    <xdr:sp macro="" textlink="">
      <xdr:nvSpPr>
        <xdr:cNvPr id="91" name="Text Box 88"/>
        <xdr:cNvSpPr txBox="1">
          <a:spLocks noChangeArrowheads="1"/>
        </xdr:cNvSpPr>
      </xdr:nvSpPr>
      <xdr:spPr bwMode="auto">
        <a:xfrm>
          <a:off x="6677025" y="129921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92" name="Text Box 95"/>
        <xdr:cNvSpPr txBox="1">
          <a:spLocks noChangeArrowheads="1"/>
        </xdr:cNvSpPr>
      </xdr:nvSpPr>
      <xdr:spPr bwMode="auto">
        <a:xfrm>
          <a:off x="6677025" y="6210300"/>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5</xdr:row>
      <xdr:rowOff>3175</xdr:rowOff>
    </xdr:from>
    <xdr:to>
      <xdr:col>3</xdr:col>
      <xdr:colOff>0</xdr:colOff>
      <xdr:row>5</xdr:row>
      <xdr:rowOff>3175</xdr:rowOff>
    </xdr:to>
    <xdr:sp macro="" textlink="">
      <xdr:nvSpPr>
        <xdr:cNvPr id="93" name="Text Box 96"/>
        <xdr:cNvSpPr txBox="1">
          <a:spLocks noChangeArrowheads="1"/>
        </xdr:cNvSpPr>
      </xdr:nvSpPr>
      <xdr:spPr bwMode="auto">
        <a:xfrm>
          <a:off x="2247900" y="6213475"/>
          <a:ext cx="442912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Approved packaging plans</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Warehouse is clean &amp; orderly</a:t>
          </a:r>
        </a:p>
        <a:p>
          <a:pPr algn="l" rtl="0">
            <a:defRPr sz="1000"/>
          </a:pPr>
          <a:r>
            <a:rPr lang="en-US" sz="1000" b="0" i="0" u="none" strike="noStrike" baseline="0">
              <a:solidFill>
                <a:srgbClr val="000000"/>
              </a:solidFill>
              <a:latin typeface="Tahoma"/>
              <a:cs typeface="Tahoma"/>
            </a:rPr>
            <a:t>- Packaging ensures protection of product</a:t>
          </a:r>
        </a:p>
      </xdr:txBody>
    </xdr:sp>
    <xdr:clientData/>
  </xdr:twoCellAnchor>
  <xdr:twoCellAnchor>
    <xdr:from>
      <xdr:col>2</xdr:col>
      <xdr:colOff>9525</xdr:colOff>
      <xdr:row>9</xdr:row>
      <xdr:rowOff>3175</xdr:rowOff>
    </xdr:from>
    <xdr:to>
      <xdr:col>2</xdr:col>
      <xdr:colOff>2867025</xdr:colOff>
      <xdr:row>9</xdr:row>
      <xdr:rowOff>3175</xdr:rowOff>
    </xdr:to>
    <xdr:sp macro="" textlink="">
      <xdr:nvSpPr>
        <xdr:cNvPr id="94" name="Text Box 97"/>
        <xdr:cNvSpPr txBox="1">
          <a:spLocks noChangeArrowheads="1"/>
        </xdr:cNvSpPr>
      </xdr:nvSpPr>
      <xdr:spPr bwMode="auto">
        <a:xfrm>
          <a:off x="2238375" y="122332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Review current 8Ds for completion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Evidence of CFT to resolve problems</a:t>
          </a:r>
        </a:p>
        <a:p>
          <a:pPr algn="l" rtl="0">
            <a:defRPr sz="1000"/>
          </a:pPr>
          <a:r>
            <a:rPr lang="en-US" sz="1000" b="0" i="0" u="none" strike="noStrike" baseline="0">
              <a:solidFill>
                <a:srgbClr val="000000"/>
              </a:solidFill>
              <a:latin typeface="Tahoma"/>
              <a:cs typeface="Tahoma"/>
            </a:rPr>
            <a:t>- Record of Customer Non-conformance reports &amp; </a:t>
          </a:r>
        </a:p>
        <a:p>
          <a:pPr algn="l" rtl="0">
            <a:defRPr sz="1000"/>
          </a:pPr>
          <a:r>
            <a:rPr lang="en-US" sz="1000" b="0" i="0" u="none" strike="noStrike" baseline="0">
              <a:solidFill>
                <a:srgbClr val="000000"/>
              </a:solidFill>
              <a:latin typeface="Tahoma"/>
              <a:cs typeface="Tahoma"/>
            </a:rPr>
            <a:t>   status. Evidence of Tracking Log.</a:t>
          </a:r>
        </a:p>
        <a:p>
          <a:pPr algn="l" rtl="0">
            <a:defRPr sz="1000"/>
          </a:pPr>
          <a:r>
            <a:rPr lang="en-US" sz="1000" b="0" i="0" u="none" strike="noStrike" baseline="0">
              <a:solidFill>
                <a:srgbClr val="000000"/>
              </a:solidFill>
              <a:latin typeface="Tahoma"/>
              <a:cs typeface="Tahoma"/>
            </a:rPr>
            <a:t>- Application of corrective action across all </a:t>
          </a:r>
        </a:p>
        <a:p>
          <a:pPr algn="l" rtl="0">
            <a:defRPr sz="1000"/>
          </a:pPr>
          <a:r>
            <a:rPr lang="en-US" sz="1000" b="0" i="0" u="none" strike="noStrike" baseline="0">
              <a:solidFill>
                <a:srgbClr val="000000"/>
              </a:solidFill>
              <a:latin typeface="Tahoma"/>
              <a:cs typeface="Tahoma"/>
            </a:rPr>
            <a:t>  applicable and similar products</a:t>
          </a:r>
        </a:p>
      </xdr:txBody>
    </xdr:sp>
    <xdr:clientData/>
  </xdr:twoCellAnchor>
  <xdr:twoCellAnchor>
    <xdr:from>
      <xdr:col>2</xdr:col>
      <xdr:colOff>19050</xdr:colOff>
      <xdr:row>10</xdr:row>
      <xdr:rowOff>0</xdr:rowOff>
    </xdr:from>
    <xdr:to>
      <xdr:col>3</xdr:col>
      <xdr:colOff>0</xdr:colOff>
      <xdr:row>10</xdr:row>
      <xdr:rowOff>0</xdr:rowOff>
    </xdr:to>
    <xdr:sp macro="" textlink="">
      <xdr:nvSpPr>
        <xdr:cNvPr id="95" name="Text Box 108"/>
        <xdr:cNvSpPr txBox="1">
          <a:spLocks noChangeArrowheads="1"/>
        </xdr:cNvSpPr>
      </xdr:nvSpPr>
      <xdr:spPr bwMode="auto">
        <a:xfrm>
          <a:off x="2247900" y="12992100"/>
          <a:ext cx="4429125" cy="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5</xdr:row>
      <xdr:rowOff>3175</xdr:rowOff>
    </xdr:from>
    <xdr:to>
      <xdr:col>3</xdr:col>
      <xdr:colOff>0</xdr:colOff>
      <xdr:row>5</xdr:row>
      <xdr:rowOff>3175</xdr:rowOff>
    </xdr:to>
    <xdr:sp macro="" textlink="">
      <xdr:nvSpPr>
        <xdr:cNvPr id="96" name="Text Box 110"/>
        <xdr:cNvSpPr txBox="1">
          <a:spLocks noChangeArrowheads="1"/>
        </xdr:cNvSpPr>
      </xdr:nvSpPr>
      <xdr:spPr bwMode="auto">
        <a:xfrm>
          <a:off x="2257425" y="6213475"/>
          <a:ext cx="44196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endParaRPr lang="en-US" sz="1000" b="0" i="0" u="none" strike="noStrike" baseline="0">
            <a:solidFill>
              <a:srgbClr val="000000"/>
            </a:solidFill>
            <a:latin typeface="Tahoma"/>
            <a:cs typeface="Tahoma"/>
          </a:endParaRPr>
        </a:p>
        <a:p>
          <a:pPr algn="l" rtl="0">
            <a:defRPr sz="1000"/>
          </a:pPr>
          <a:r>
            <a:rPr lang="en-US" sz="1000" b="1" i="0" u="none" strike="noStrike" baseline="0">
              <a:solidFill>
                <a:srgbClr val="000000"/>
              </a:solidFill>
              <a:latin typeface="Tahoma"/>
              <a:cs typeface="Tahoma"/>
            </a:rPr>
            <a:t>- Program Review Process Flow</a:t>
          </a:r>
        </a:p>
        <a:p>
          <a:pPr algn="l" rtl="0">
            <a:defRPr sz="1000"/>
          </a:pPr>
          <a:r>
            <a:rPr lang="en-US" sz="1000" b="1" i="0" u="none" strike="noStrike" baseline="0">
              <a:solidFill>
                <a:srgbClr val="000000"/>
              </a:solidFill>
              <a:latin typeface="Tahoma"/>
              <a:cs typeface="Tahoma"/>
            </a:rPr>
            <a:t>- Records of Program Review Meetings</a:t>
          </a:r>
        </a:p>
      </xdr:txBody>
    </xdr:sp>
    <xdr:clientData/>
  </xdr:twoCellAnchor>
  <xdr:twoCellAnchor>
    <xdr:from>
      <xdr:col>3</xdr:col>
      <xdr:colOff>0</xdr:colOff>
      <xdr:row>5</xdr:row>
      <xdr:rowOff>0</xdr:rowOff>
    </xdr:from>
    <xdr:to>
      <xdr:col>4</xdr:col>
      <xdr:colOff>0</xdr:colOff>
      <xdr:row>5</xdr:row>
      <xdr:rowOff>0</xdr:rowOff>
    </xdr:to>
    <xdr:sp macro="" textlink="">
      <xdr:nvSpPr>
        <xdr:cNvPr id="97" name="Text Box 111"/>
        <xdr:cNvSpPr txBox="1">
          <a:spLocks noChangeArrowheads="1"/>
        </xdr:cNvSpPr>
      </xdr:nvSpPr>
      <xdr:spPr bwMode="auto">
        <a:xfrm>
          <a:off x="6677025" y="6210300"/>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9</xdr:row>
      <xdr:rowOff>3175</xdr:rowOff>
    </xdr:from>
    <xdr:to>
      <xdr:col>2</xdr:col>
      <xdr:colOff>2867025</xdr:colOff>
      <xdr:row>9</xdr:row>
      <xdr:rowOff>3175</xdr:rowOff>
    </xdr:to>
    <xdr:sp macro="" textlink="">
      <xdr:nvSpPr>
        <xdr:cNvPr id="98" name="Text Box 112"/>
        <xdr:cNvSpPr txBox="1">
          <a:spLocks noChangeArrowheads="1"/>
        </xdr:cNvSpPr>
      </xdr:nvSpPr>
      <xdr:spPr bwMode="auto">
        <a:xfrm>
          <a:off x="2238375" y="122332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1" i="0" u="none" strike="noStrike" baseline="0">
              <a:solidFill>
                <a:srgbClr val="000000"/>
              </a:solidFill>
              <a:latin typeface="Tahoma"/>
              <a:cs typeface="Tahoma"/>
            </a:rPr>
            <a:t>- Records of Audits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Audit Schedule based on process requirements</a:t>
          </a:r>
        </a:p>
        <a:p>
          <a:pPr algn="l" rtl="0">
            <a:defRPr sz="1000"/>
          </a:pPr>
          <a:r>
            <a:rPr lang="en-US" sz="1000" b="0" i="0" u="none" strike="noStrike" baseline="0">
              <a:solidFill>
                <a:srgbClr val="000000"/>
              </a:solidFill>
              <a:latin typeface="Tahoma"/>
              <a:cs typeface="Tahoma"/>
            </a:rPr>
            <a:t>  (High Customer PPM, Failure Modes etc.)</a:t>
          </a:r>
        </a:p>
        <a:p>
          <a:pPr algn="l" rtl="0">
            <a:defRPr sz="1000"/>
          </a:pPr>
          <a:r>
            <a:rPr lang="en-US" sz="1000" b="0" i="0" u="none" strike="noStrike" baseline="0">
              <a:solidFill>
                <a:srgbClr val="000000"/>
              </a:solidFill>
              <a:latin typeface="Tahoma"/>
              <a:cs typeface="Tahoma"/>
            </a:rPr>
            <a:t>- Evidence of Lessons-Learned to drive improvement</a:t>
          </a:r>
        </a:p>
      </xdr:txBody>
    </xdr:sp>
    <xdr:clientData/>
  </xdr:twoCellAnchor>
  <xdr:twoCellAnchor>
    <xdr:from>
      <xdr:col>3</xdr:col>
      <xdr:colOff>0</xdr:colOff>
      <xdr:row>9</xdr:row>
      <xdr:rowOff>0</xdr:rowOff>
    </xdr:from>
    <xdr:to>
      <xdr:col>4</xdr:col>
      <xdr:colOff>0</xdr:colOff>
      <xdr:row>9</xdr:row>
      <xdr:rowOff>0</xdr:rowOff>
    </xdr:to>
    <xdr:sp macro="" textlink="">
      <xdr:nvSpPr>
        <xdr:cNvPr id="99" name="Text Box 113"/>
        <xdr:cNvSpPr txBox="1">
          <a:spLocks noChangeArrowheads="1"/>
        </xdr:cNvSpPr>
      </xdr:nvSpPr>
      <xdr:spPr bwMode="auto">
        <a:xfrm>
          <a:off x="6677025" y="12230100"/>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3175</xdr:rowOff>
    </xdr:from>
    <xdr:to>
      <xdr:col>2</xdr:col>
      <xdr:colOff>2867025</xdr:colOff>
      <xdr:row>5</xdr:row>
      <xdr:rowOff>3175</xdr:rowOff>
    </xdr:to>
    <xdr:sp macro="" textlink="">
      <xdr:nvSpPr>
        <xdr:cNvPr id="100" name="Text Box 116"/>
        <xdr:cNvSpPr txBox="1">
          <a:spLocks noChangeArrowheads="1"/>
        </xdr:cNvSpPr>
      </xdr:nvSpPr>
      <xdr:spPr bwMode="auto">
        <a:xfrm>
          <a:off x="2238375" y="62134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FF"/>
              </a:solidFill>
              <a:latin typeface="Tahoma"/>
              <a:cs typeface="Tahoma"/>
            </a:rPr>
            <a:t>- Hydraulic pressures are monitored for tonnage, ejector load.</a:t>
          </a:r>
        </a:p>
        <a:p>
          <a:pPr algn="l" rtl="0">
            <a:defRPr sz="1000"/>
          </a:pPr>
          <a:r>
            <a:rPr lang="en-US" sz="1000" b="0" i="0" u="none" strike="noStrike" baseline="0">
              <a:solidFill>
                <a:srgbClr val="0000FF"/>
              </a:solidFill>
              <a:latin typeface="Tahoma"/>
              <a:cs typeface="Tahoma"/>
            </a:rPr>
            <a:t>- In process drawings are controlled</a:t>
          </a:r>
        </a:p>
        <a:p>
          <a:pPr algn="l" rtl="0">
            <a:defRPr sz="1000"/>
          </a:pPr>
          <a:r>
            <a:rPr lang="en-US" sz="1000" b="0" i="0" u="none" strike="noStrike" baseline="0">
              <a:solidFill>
                <a:srgbClr val="0000FF"/>
              </a:solidFill>
              <a:latin typeface="Tahoma"/>
              <a:cs typeface="Tahoma"/>
            </a:rPr>
            <a:t>- Center benches available for TIR checks</a:t>
          </a:r>
        </a:p>
        <a:p>
          <a:pPr algn="l" rtl="0">
            <a:defRPr sz="1000"/>
          </a:pPr>
          <a:r>
            <a:rPr lang="en-US" sz="1000" b="0" i="0" u="none" strike="noStrike" baseline="0">
              <a:solidFill>
                <a:srgbClr val="0000FF"/>
              </a:solidFill>
              <a:latin typeface="Tahoma"/>
              <a:cs typeface="Tahoma"/>
            </a:rPr>
            <a:t>- Flash / under fill is monitored</a:t>
          </a:r>
        </a:p>
      </xdr:txBody>
    </xdr:sp>
    <xdr:clientData/>
  </xdr:twoCellAnchor>
  <xdr:twoCellAnchor>
    <xdr:from>
      <xdr:col>0</xdr:col>
      <xdr:colOff>66675</xdr:colOff>
      <xdr:row>0</xdr:row>
      <xdr:rowOff>66675</xdr:rowOff>
    </xdr:from>
    <xdr:to>
      <xdr:col>1</xdr:col>
      <xdr:colOff>828675</xdr:colOff>
      <xdr:row>1</xdr:row>
      <xdr:rowOff>0</xdr:rowOff>
    </xdr:to>
    <xdr:pic>
      <xdr:nvPicPr>
        <xdr:cNvPr id="101" name="Picture 17"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66675"/>
          <a:ext cx="1171575" cy="542925"/>
        </a:xfrm>
        <a:prstGeom prst="rect">
          <a:avLst/>
        </a:prstGeom>
        <a:noFill/>
        <a:ln w="9525">
          <a:noFill/>
          <a:miter lim="800000"/>
          <a:headEnd/>
          <a:tailEnd/>
        </a:ln>
      </xdr:spPr>
    </xdr:pic>
    <xdr:clientData/>
  </xdr:twoCellAnchor>
  <xdr:twoCellAnchor>
    <xdr:from>
      <xdr:col>2</xdr:col>
      <xdr:colOff>9525</xdr:colOff>
      <xdr:row>2</xdr:row>
      <xdr:rowOff>0</xdr:rowOff>
    </xdr:from>
    <xdr:to>
      <xdr:col>2</xdr:col>
      <xdr:colOff>2867025</xdr:colOff>
      <xdr:row>2</xdr:row>
      <xdr:rowOff>0</xdr:rowOff>
    </xdr:to>
    <xdr:sp macro="" textlink="">
      <xdr:nvSpPr>
        <xdr:cNvPr id="102" name="Text Box 18"/>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Organization Chart with key </a:t>
          </a:r>
        </a:p>
        <a:p>
          <a:pPr algn="l" rtl="0">
            <a:defRPr sz="1000"/>
          </a:pPr>
          <a:r>
            <a:rPr lang="en-US" sz="1000" b="1" i="0" u="none" strike="noStrike" baseline="0">
              <a:solidFill>
                <a:srgbClr val="000000"/>
              </a:solidFill>
              <a:latin typeface="Tahoma"/>
              <a:cs typeface="Tahoma"/>
            </a:rPr>
            <a:t>  positions filled</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Resources appear adequate to fulfill all tasks</a:t>
          </a:r>
        </a:p>
        <a:p>
          <a:pPr algn="l" rtl="0">
            <a:defRPr sz="1000"/>
          </a:pPr>
          <a:r>
            <a:rPr lang="en-US" sz="1000" b="0" i="0" u="none" strike="noStrike" baseline="0">
              <a:solidFill>
                <a:srgbClr val="000000"/>
              </a:solidFill>
              <a:latin typeface="Tahoma"/>
              <a:cs typeface="Tahoma"/>
            </a:rPr>
            <a:t>- Established plan for succession</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103" name="Text Box 19"/>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a:t>
          </a:r>
          <a:r>
            <a:rPr lang="en-US" sz="1000" b="1" i="0" u="none" strike="noStrike" baseline="0">
              <a:solidFill>
                <a:srgbClr val="000000"/>
              </a:solidFill>
              <a:latin typeface="Tahoma"/>
              <a:cs typeface="Tahoma"/>
            </a:rPr>
            <a:t> Key personnel have required </a:t>
          </a:r>
        </a:p>
        <a:p>
          <a:pPr algn="l" rtl="0">
            <a:defRPr sz="1000"/>
          </a:pPr>
          <a:r>
            <a:rPr lang="en-US" sz="1000" b="1" i="0" u="none" strike="noStrike" baseline="0">
              <a:solidFill>
                <a:srgbClr val="000000"/>
              </a:solidFill>
              <a:latin typeface="Tahoma"/>
              <a:cs typeface="Tahoma"/>
            </a:rPr>
            <a:t>  knowledge to perform job </a:t>
          </a:r>
        </a:p>
        <a:p>
          <a:pPr algn="l" rtl="0">
            <a:defRPr sz="1000"/>
          </a:pPr>
          <a:r>
            <a:rPr lang="en-US" sz="1000" b="1" i="0" u="none" strike="noStrike" baseline="0">
              <a:solidFill>
                <a:srgbClr val="000000"/>
              </a:solidFill>
              <a:latin typeface="Tahoma"/>
              <a:cs typeface="Tahoma"/>
            </a:rPr>
            <a:t>  requirements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Sufficient language skills to support the  </a:t>
          </a:r>
        </a:p>
        <a:p>
          <a:pPr algn="l" rtl="0">
            <a:defRPr sz="1000"/>
          </a:pPr>
          <a:r>
            <a:rPr lang="en-US" sz="1000" b="0" i="0" u="none" strike="noStrike" baseline="0">
              <a:solidFill>
                <a:srgbClr val="000000"/>
              </a:solidFill>
              <a:latin typeface="Tahoma"/>
              <a:cs typeface="Tahoma"/>
            </a:rPr>
            <a:t>  Customer</a:t>
          </a: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Provision for 24 hour Customer </a:t>
          </a:r>
        </a:p>
        <a:p>
          <a:pPr algn="l" rtl="0">
            <a:defRPr sz="1000"/>
          </a:pPr>
          <a:r>
            <a:rPr lang="en-US" sz="1000" b="1" i="0" u="none" strike="noStrike" baseline="0">
              <a:solidFill>
                <a:srgbClr val="000000"/>
              </a:solidFill>
              <a:latin typeface="Tahoma"/>
              <a:cs typeface="Tahoma"/>
            </a:rPr>
            <a:t>  support</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104" name="Text Box 20"/>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Plant is clean, orderly and well lit</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5S disciplines are in place</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Appropriate machine guarding and safeties are     </a:t>
          </a:r>
        </a:p>
        <a:p>
          <a:pPr algn="l" rtl="0">
            <a:defRPr sz="1000"/>
          </a:pPr>
          <a:r>
            <a:rPr lang="en-US" sz="1000" b="0" i="0" u="none" strike="noStrike" baseline="0">
              <a:solidFill>
                <a:srgbClr val="000000"/>
              </a:solidFill>
              <a:latin typeface="Tahoma"/>
              <a:cs typeface="Tahoma"/>
            </a:rPr>
            <a:t>   evident</a:t>
          </a:r>
        </a:p>
        <a:p>
          <a:pPr algn="l" rtl="0">
            <a:defRPr sz="1000"/>
          </a:pPr>
          <a:r>
            <a:rPr lang="en-US" sz="1000" b="0" i="0" u="none" strike="noStrike" baseline="0">
              <a:solidFill>
                <a:srgbClr val="000000"/>
              </a:solidFill>
              <a:latin typeface="Tahoma"/>
              <a:cs typeface="Tahoma"/>
            </a:rPr>
            <a:t>- No signs of visible pollution or spills</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105" name="Text Box 21"/>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Posted information is appropriate </a:t>
          </a:r>
        </a:p>
        <a:p>
          <a:pPr algn="l" rtl="0">
            <a:defRPr sz="1000"/>
          </a:pPr>
          <a:r>
            <a:rPr lang="en-US" sz="1000" b="1" i="0" u="none" strike="noStrike" baseline="0">
              <a:solidFill>
                <a:srgbClr val="000000"/>
              </a:solidFill>
              <a:latin typeface="Tahoma"/>
              <a:cs typeface="Tahoma"/>
            </a:rPr>
            <a:t>  and current (including Customer Ratings)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Evidence of communication sessions</a:t>
          </a:r>
        </a:p>
        <a:p>
          <a:pPr algn="l" rtl="0">
            <a:defRPr sz="1000"/>
          </a:pPr>
          <a:r>
            <a:rPr lang="en-US" sz="1000" b="0" i="0" u="none" strike="noStrike" baseline="0">
              <a:solidFill>
                <a:srgbClr val="000000"/>
              </a:solidFill>
              <a:latin typeface="Tahoma"/>
              <a:cs typeface="Tahoma"/>
            </a:rPr>
            <a:t>- Employee Suggestion Program</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106" name="Text Box 22"/>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Goals defined in the Business Plan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Goals reflect continuous </a:t>
          </a:r>
        </a:p>
        <a:p>
          <a:pPr algn="l" rtl="0">
            <a:defRPr sz="1000"/>
          </a:pPr>
          <a:r>
            <a:rPr lang="en-US" sz="1000" b="1" i="0" u="none" strike="noStrike" baseline="0">
              <a:solidFill>
                <a:srgbClr val="000000"/>
              </a:solidFill>
              <a:latin typeface="Tahoma"/>
              <a:cs typeface="Tahoma"/>
            </a:rPr>
            <a:t>  improvement</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Minutes of Management Review Meetings</a:t>
          </a:r>
        </a:p>
        <a:p>
          <a:pPr algn="l" rtl="0">
            <a:defRPr sz="1000"/>
          </a:pPr>
          <a:r>
            <a:rPr lang="en-US" sz="1000" b="0" i="0" u="none" strike="noStrike" baseline="0">
              <a:solidFill>
                <a:srgbClr val="000000"/>
              </a:solidFill>
              <a:latin typeface="Tahoma"/>
              <a:cs typeface="Tahoma"/>
            </a:rPr>
            <a:t>- Evidence of Cost of Quality Analysis &amp; Tracking</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107" name="Text Box 23"/>
        <xdr:cNvSpPr txBox="1">
          <a:spLocks noChangeArrowheads="1"/>
        </xdr:cNvSpPr>
      </xdr:nvSpPr>
      <xdr:spPr bwMode="auto">
        <a:xfrm>
          <a:off x="2238375" y="8096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Job descriptions for all levels of the  </a:t>
          </a:r>
        </a:p>
        <a:p>
          <a:pPr algn="l" rtl="0">
            <a:defRPr sz="1000"/>
          </a:pPr>
          <a:r>
            <a:rPr lang="en-US" sz="1000" b="1" i="0" u="none" strike="noStrike" baseline="0">
              <a:solidFill>
                <a:srgbClr val="000000"/>
              </a:solidFill>
              <a:latin typeface="Tahoma"/>
              <a:cs typeface="Tahoma"/>
            </a:rPr>
            <a:t>  organization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Training Records (Including Contract)</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Employee training defined &amp; implemented</a:t>
          </a:r>
        </a:p>
        <a:p>
          <a:pPr algn="l" rtl="0">
            <a:defRPr sz="1000"/>
          </a:pPr>
          <a:r>
            <a:rPr lang="en-US" sz="1000" b="0" i="0" u="none" strike="noStrike" baseline="0">
              <a:solidFill>
                <a:srgbClr val="000000"/>
              </a:solidFill>
              <a:latin typeface="Tahoma"/>
              <a:cs typeface="Tahoma"/>
            </a:rPr>
            <a:t>- Cross-Training Matrix</a:t>
          </a:r>
        </a:p>
      </xdr:txBody>
    </xdr:sp>
    <xdr:clientData/>
  </xdr:twoCellAnchor>
  <xdr:twoCellAnchor>
    <xdr:from>
      <xdr:col>2</xdr:col>
      <xdr:colOff>2867025</xdr:colOff>
      <xdr:row>2</xdr:row>
      <xdr:rowOff>0</xdr:rowOff>
    </xdr:from>
    <xdr:to>
      <xdr:col>3</xdr:col>
      <xdr:colOff>3838575</xdr:colOff>
      <xdr:row>2</xdr:row>
      <xdr:rowOff>0</xdr:rowOff>
    </xdr:to>
    <xdr:sp macro="" textlink="">
      <xdr:nvSpPr>
        <xdr:cNvPr id="108" name="Text Box 24"/>
        <xdr:cNvSpPr txBox="1">
          <a:spLocks noChangeArrowheads="1"/>
        </xdr:cNvSpPr>
      </xdr:nvSpPr>
      <xdr:spPr bwMode="auto">
        <a:xfrm>
          <a:off x="5095875" y="809625"/>
          <a:ext cx="5419725" cy="0"/>
        </a:xfrm>
        <a:prstGeom prst="rect">
          <a:avLst/>
        </a:prstGeom>
        <a:solidFill>
          <a:srgbClr val="FFFFFF"/>
        </a:solidFill>
        <a:ln w="9525">
          <a:solidFill>
            <a:srgbClr val="000000"/>
          </a:solidFill>
          <a:miter lim="800000"/>
          <a:headEnd/>
          <a:tailEnd/>
        </a:ln>
      </xdr:spPr>
    </xdr:sp>
    <xdr:clientData/>
  </xdr:twoCellAnchor>
  <xdr:twoCellAnchor>
    <xdr:from>
      <xdr:col>3</xdr:col>
      <xdr:colOff>9525</xdr:colOff>
      <xdr:row>2</xdr:row>
      <xdr:rowOff>0</xdr:rowOff>
    </xdr:from>
    <xdr:to>
      <xdr:col>4</xdr:col>
      <xdr:colOff>9525</xdr:colOff>
      <xdr:row>2</xdr:row>
      <xdr:rowOff>0</xdr:rowOff>
    </xdr:to>
    <xdr:sp macro="" textlink="">
      <xdr:nvSpPr>
        <xdr:cNvPr id="109" name="Text Box 25"/>
        <xdr:cNvSpPr txBox="1">
          <a:spLocks noChangeArrowheads="1"/>
        </xdr:cNvSpPr>
      </xdr:nvSpPr>
      <xdr:spPr bwMode="auto">
        <a:xfrm>
          <a:off x="6686550"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10" name="Text Box 26"/>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11" name="Text Box 27"/>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12" name="Text Box 28"/>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13" name="Text Box 29"/>
        <xdr:cNvSpPr txBox="1">
          <a:spLocks noChangeArrowheads="1"/>
        </xdr:cNvSpPr>
      </xdr:nvSpPr>
      <xdr:spPr bwMode="auto">
        <a:xfrm>
          <a:off x="6677025" y="8096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14" name="Text Box 36"/>
        <xdr:cNvSpPr txBox="1">
          <a:spLocks noChangeArrowheads="1"/>
        </xdr:cNvSpPr>
      </xdr:nvSpPr>
      <xdr:spPr bwMode="auto">
        <a:xfrm>
          <a:off x="6677025" y="104108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15" name="Text Box 37"/>
        <xdr:cNvSpPr txBox="1">
          <a:spLocks noChangeArrowheads="1"/>
        </xdr:cNvSpPr>
      </xdr:nvSpPr>
      <xdr:spPr bwMode="auto">
        <a:xfrm>
          <a:off x="6677025" y="104108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16" name="Text Box 40"/>
        <xdr:cNvSpPr txBox="1">
          <a:spLocks noChangeArrowheads="1"/>
        </xdr:cNvSpPr>
      </xdr:nvSpPr>
      <xdr:spPr bwMode="auto">
        <a:xfrm>
          <a:off x="6677025" y="104108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17" name="Text Box 41"/>
        <xdr:cNvSpPr txBox="1">
          <a:spLocks noChangeArrowheads="1"/>
        </xdr:cNvSpPr>
      </xdr:nvSpPr>
      <xdr:spPr bwMode="auto">
        <a:xfrm>
          <a:off x="6677025" y="104108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18" name="Text Box 45"/>
        <xdr:cNvSpPr txBox="1">
          <a:spLocks noChangeArrowheads="1"/>
        </xdr:cNvSpPr>
      </xdr:nvSpPr>
      <xdr:spPr bwMode="auto">
        <a:xfrm>
          <a:off x="6677025" y="104108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19" name="Text Box 46"/>
        <xdr:cNvSpPr txBox="1">
          <a:spLocks noChangeArrowheads="1"/>
        </xdr:cNvSpPr>
      </xdr:nvSpPr>
      <xdr:spPr bwMode="auto">
        <a:xfrm>
          <a:off x="6677025" y="104108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20" name="Text Box 48"/>
        <xdr:cNvSpPr txBox="1">
          <a:spLocks noChangeArrowheads="1"/>
        </xdr:cNvSpPr>
      </xdr:nvSpPr>
      <xdr:spPr bwMode="auto">
        <a:xfrm>
          <a:off x="6677025" y="104108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21" name="Text Box 49"/>
        <xdr:cNvSpPr txBox="1">
          <a:spLocks noChangeArrowheads="1"/>
        </xdr:cNvSpPr>
      </xdr:nvSpPr>
      <xdr:spPr bwMode="auto">
        <a:xfrm>
          <a:off x="6677025" y="104108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22" name="Text Box 51"/>
        <xdr:cNvSpPr txBox="1">
          <a:spLocks noChangeArrowheads="1"/>
        </xdr:cNvSpPr>
      </xdr:nvSpPr>
      <xdr:spPr bwMode="auto">
        <a:xfrm>
          <a:off x="6677025" y="104108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23" name="Text Box 52"/>
        <xdr:cNvSpPr txBox="1">
          <a:spLocks noChangeArrowheads="1"/>
        </xdr:cNvSpPr>
      </xdr:nvSpPr>
      <xdr:spPr bwMode="auto">
        <a:xfrm>
          <a:off x="6677025" y="104108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8</xdr:row>
      <xdr:rowOff>0</xdr:rowOff>
    </xdr:from>
    <xdr:to>
      <xdr:col>2</xdr:col>
      <xdr:colOff>2857500</xdr:colOff>
      <xdr:row>8</xdr:row>
      <xdr:rowOff>0</xdr:rowOff>
    </xdr:to>
    <xdr:sp macro="" textlink="">
      <xdr:nvSpPr>
        <xdr:cNvPr id="124" name="Text Box 53"/>
        <xdr:cNvSpPr txBox="1">
          <a:spLocks noChangeArrowheads="1"/>
        </xdr:cNvSpPr>
      </xdr:nvSpPr>
      <xdr:spPr bwMode="auto">
        <a:xfrm>
          <a:off x="2238375" y="10410825"/>
          <a:ext cx="2847975" cy="0"/>
        </a:xfrm>
        <a:prstGeom prst="rect">
          <a:avLst/>
        </a:prstGeom>
        <a:solidFill>
          <a:srgbClr val="FFFFFF"/>
        </a:solidFill>
        <a:ln w="9525">
          <a:noFill/>
          <a:miter lim="800000"/>
          <a:headEnd/>
          <a:tailEnd/>
        </a:ln>
      </xdr:spPr>
      <xdr:txBody>
        <a:bodyPr vertOverflow="clip" wrap="square" lIns="27432" tIns="22860" rIns="0" bIns="22860" anchor="ctr" upright="1"/>
        <a:lstStyle/>
        <a:p>
          <a:pPr algn="l" rtl="0">
            <a:defRPr sz="1000"/>
          </a:pPr>
          <a:r>
            <a:rPr lang="en-US" sz="1000" b="1" i="0" u="none" strike="noStrike" baseline="0">
              <a:solidFill>
                <a:srgbClr val="0000FF"/>
              </a:solidFill>
              <a:latin typeface="Tahoma"/>
              <a:cs typeface="Tahoma"/>
            </a:rPr>
            <a:t>- </a:t>
          </a:r>
          <a:r>
            <a:rPr lang="en-US" sz="1000" b="0" i="0" u="none" strike="noStrike" baseline="0">
              <a:solidFill>
                <a:srgbClr val="0000FF"/>
              </a:solidFill>
              <a:latin typeface="Tahoma"/>
              <a:cs typeface="Tahoma"/>
            </a:rPr>
            <a:t>Billet/bar temperature controlled (hot/warm process)</a:t>
          </a:r>
        </a:p>
        <a:p>
          <a:pPr algn="l" rtl="0">
            <a:defRPr sz="1000"/>
          </a:pPr>
          <a:r>
            <a:rPr lang="en-US" sz="1000" b="0" i="0" u="none" strike="noStrike" baseline="0">
              <a:solidFill>
                <a:srgbClr val="0000FF"/>
              </a:solidFill>
              <a:latin typeface="Tahoma"/>
              <a:cs typeface="Tahoma"/>
            </a:rPr>
            <a:t>- Tonnage and ejector force monitored </a:t>
          </a:r>
        </a:p>
      </xdr:txBody>
    </xdr:sp>
    <xdr:clientData/>
  </xdr:twoCellAnchor>
  <xdr:twoCellAnchor>
    <xdr:from>
      <xdr:col>3</xdr:col>
      <xdr:colOff>0</xdr:colOff>
      <xdr:row>8</xdr:row>
      <xdr:rowOff>0</xdr:rowOff>
    </xdr:from>
    <xdr:to>
      <xdr:col>4</xdr:col>
      <xdr:colOff>0</xdr:colOff>
      <xdr:row>8</xdr:row>
      <xdr:rowOff>0</xdr:rowOff>
    </xdr:to>
    <xdr:sp macro="" textlink="">
      <xdr:nvSpPr>
        <xdr:cNvPr id="125" name="Text Box 54"/>
        <xdr:cNvSpPr txBox="1">
          <a:spLocks noChangeArrowheads="1"/>
        </xdr:cNvSpPr>
      </xdr:nvSpPr>
      <xdr:spPr bwMode="auto">
        <a:xfrm>
          <a:off x="6677025" y="104108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26" name="Text Box 55"/>
        <xdr:cNvSpPr txBox="1">
          <a:spLocks noChangeArrowheads="1"/>
        </xdr:cNvSpPr>
      </xdr:nvSpPr>
      <xdr:spPr bwMode="auto">
        <a:xfrm>
          <a:off x="6677025" y="104108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12</xdr:row>
      <xdr:rowOff>0</xdr:rowOff>
    </xdr:from>
    <xdr:to>
      <xdr:col>4</xdr:col>
      <xdr:colOff>0</xdr:colOff>
      <xdr:row>12</xdr:row>
      <xdr:rowOff>0</xdr:rowOff>
    </xdr:to>
    <xdr:sp macro="" textlink="">
      <xdr:nvSpPr>
        <xdr:cNvPr id="127" name="Text Box 70"/>
        <xdr:cNvSpPr txBox="1">
          <a:spLocks noChangeArrowheads="1"/>
        </xdr:cNvSpPr>
      </xdr:nvSpPr>
      <xdr:spPr bwMode="auto">
        <a:xfrm>
          <a:off x="6677025" y="1584007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13</xdr:row>
      <xdr:rowOff>0</xdr:rowOff>
    </xdr:from>
    <xdr:to>
      <xdr:col>4</xdr:col>
      <xdr:colOff>0</xdr:colOff>
      <xdr:row>13</xdr:row>
      <xdr:rowOff>0</xdr:rowOff>
    </xdr:to>
    <xdr:sp macro="" textlink="">
      <xdr:nvSpPr>
        <xdr:cNvPr id="128" name="Text Box 76"/>
        <xdr:cNvSpPr txBox="1">
          <a:spLocks noChangeArrowheads="1"/>
        </xdr:cNvSpPr>
      </xdr:nvSpPr>
      <xdr:spPr bwMode="auto">
        <a:xfrm>
          <a:off x="6677025" y="168783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13</xdr:row>
      <xdr:rowOff>0</xdr:rowOff>
    </xdr:from>
    <xdr:to>
      <xdr:col>4</xdr:col>
      <xdr:colOff>0</xdr:colOff>
      <xdr:row>13</xdr:row>
      <xdr:rowOff>0</xdr:rowOff>
    </xdr:to>
    <xdr:sp macro="" textlink="">
      <xdr:nvSpPr>
        <xdr:cNvPr id="129" name="Text Box 78"/>
        <xdr:cNvSpPr txBox="1">
          <a:spLocks noChangeArrowheads="1"/>
        </xdr:cNvSpPr>
      </xdr:nvSpPr>
      <xdr:spPr bwMode="auto">
        <a:xfrm>
          <a:off x="6677025" y="168783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13</xdr:row>
      <xdr:rowOff>0</xdr:rowOff>
    </xdr:from>
    <xdr:to>
      <xdr:col>4</xdr:col>
      <xdr:colOff>0</xdr:colOff>
      <xdr:row>13</xdr:row>
      <xdr:rowOff>0</xdr:rowOff>
    </xdr:to>
    <xdr:sp macro="" textlink="">
      <xdr:nvSpPr>
        <xdr:cNvPr id="130" name="Text Box 79"/>
        <xdr:cNvSpPr txBox="1">
          <a:spLocks noChangeArrowheads="1"/>
        </xdr:cNvSpPr>
      </xdr:nvSpPr>
      <xdr:spPr bwMode="auto">
        <a:xfrm>
          <a:off x="6677025" y="168783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13</xdr:row>
      <xdr:rowOff>0</xdr:rowOff>
    </xdr:from>
    <xdr:to>
      <xdr:col>4</xdr:col>
      <xdr:colOff>0</xdr:colOff>
      <xdr:row>13</xdr:row>
      <xdr:rowOff>0</xdr:rowOff>
    </xdr:to>
    <xdr:sp macro="" textlink="">
      <xdr:nvSpPr>
        <xdr:cNvPr id="131" name="Text Box 80"/>
        <xdr:cNvSpPr txBox="1">
          <a:spLocks noChangeArrowheads="1"/>
        </xdr:cNvSpPr>
      </xdr:nvSpPr>
      <xdr:spPr bwMode="auto">
        <a:xfrm>
          <a:off x="6677025" y="168783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13</xdr:row>
      <xdr:rowOff>0</xdr:rowOff>
    </xdr:from>
    <xdr:to>
      <xdr:col>4</xdr:col>
      <xdr:colOff>0</xdr:colOff>
      <xdr:row>13</xdr:row>
      <xdr:rowOff>0</xdr:rowOff>
    </xdr:to>
    <xdr:sp macro="" textlink="">
      <xdr:nvSpPr>
        <xdr:cNvPr id="132" name="Text Box 81"/>
        <xdr:cNvSpPr txBox="1">
          <a:spLocks noChangeArrowheads="1"/>
        </xdr:cNvSpPr>
      </xdr:nvSpPr>
      <xdr:spPr bwMode="auto">
        <a:xfrm>
          <a:off x="6677025" y="168783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13</xdr:row>
      <xdr:rowOff>0</xdr:rowOff>
    </xdr:from>
    <xdr:to>
      <xdr:col>4</xdr:col>
      <xdr:colOff>0</xdr:colOff>
      <xdr:row>13</xdr:row>
      <xdr:rowOff>0</xdr:rowOff>
    </xdr:to>
    <xdr:sp macro="" textlink="">
      <xdr:nvSpPr>
        <xdr:cNvPr id="133" name="Text Box 83"/>
        <xdr:cNvSpPr txBox="1">
          <a:spLocks noChangeArrowheads="1"/>
        </xdr:cNvSpPr>
      </xdr:nvSpPr>
      <xdr:spPr bwMode="auto">
        <a:xfrm>
          <a:off x="6677025" y="16878300"/>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14</xdr:row>
      <xdr:rowOff>0</xdr:rowOff>
    </xdr:from>
    <xdr:to>
      <xdr:col>2</xdr:col>
      <xdr:colOff>2867025</xdr:colOff>
      <xdr:row>14</xdr:row>
      <xdr:rowOff>0</xdr:rowOff>
    </xdr:to>
    <xdr:sp macro="" textlink="">
      <xdr:nvSpPr>
        <xdr:cNvPr id="134" name="Text Box 86"/>
        <xdr:cNvSpPr txBox="1">
          <a:spLocks noChangeArrowheads="1"/>
        </xdr:cNvSpPr>
      </xdr:nvSpPr>
      <xdr:spPr bwMode="auto">
        <a:xfrm>
          <a:off x="2238375" y="18221325"/>
          <a:ext cx="285750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14</xdr:row>
      <xdr:rowOff>0</xdr:rowOff>
    </xdr:from>
    <xdr:to>
      <xdr:col>4</xdr:col>
      <xdr:colOff>0</xdr:colOff>
      <xdr:row>14</xdr:row>
      <xdr:rowOff>0</xdr:rowOff>
    </xdr:to>
    <xdr:sp macro="" textlink="">
      <xdr:nvSpPr>
        <xdr:cNvPr id="135" name="Text Box 88"/>
        <xdr:cNvSpPr txBox="1">
          <a:spLocks noChangeArrowheads="1"/>
        </xdr:cNvSpPr>
      </xdr:nvSpPr>
      <xdr:spPr bwMode="auto">
        <a:xfrm>
          <a:off x="6677025" y="182213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20</xdr:row>
      <xdr:rowOff>0</xdr:rowOff>
    </xdr:from>
    <xdr:to>
      <xdr:col>2</xdr:col>
      <xdr:colOff>2867025</xdr:colOff>
      <xdr:row>20</xdr:row>
      <xdr:rowOff>0</xdr:rowOff>
    </xdr:to>
    <xdr:sp macro="" textlink="">
      <xdr:nvSpPr>
        <xdr:cNvPr id="136" name="Text Box 89"/>
        <xdr:cNvSpPr txBox="1">
          <a:spLocks noChangeArrowheads="1"/>
        </xdr:cNvSpPr>
      </xdr:nvSpPr>
      <xdr:spPr bwMode="auto">
        <a:xfrm>
          <a:off x="2238375" y="24117300"/>
          <a:ext cx="285750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20</xdr:row>
      <xdr:rowOff>0</xdr:rowOff>
    </xdr:from>
    <xdr:to>
      <xdr:col>4</xdr:col>
      <xdr:colOff>0</xdr:colOff>
      <xdr:row>20</xdr:row>
      <xdr:rowOff>0</xdr:rowOff>
    </xdr:to>
    <xdr:sp macro="" textlink="">
      <xdr:nvSpPr>
        <xdr:cNvPr id="137" name="Text Box 91"/>
        <xdr:cNvSpPr txBox="1">
          <a:spLocks noChangeArrowheads="1"/>
        </xdr:cNvSpPr>
      </xdr:nvSpPr>
      <xdr:spPr bwMode="auto">
        <a:xfrm>
          <a:off x="6677025" y="24117300"/>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38" name="Text Box 95"/>
        <xdr:cNvSpPr txBox="1">
          <a:spLocks noChangeArrowheads="1"/>
        </xdr:cNvSpPr>
      </xdr:nvSpPr>
      <xdr:spPr bwMode="auto">
        <a:xfrm>
          <a:off x="6677025" y="10410825"/>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20</xdr:row>
      <xdr:rowOff>0</xdr:rowOff>
    </xdr:from>
    <xdr:to>
      <xdr:col>2</xdr:col>
      <xdr:colOff>2867025</xdr:colOff>
      <xdr:row>20</xdr:row>
      <xdr:rowOff>0</xdr:rowOff>
    </xdr:to>
    <xdr:sp macro="" textlink="">
      <xdr:nvSpPr>
        <xdr:cNvPr id="139" name="Text Box 107"/>
        <xdr:cNvSpPr txBox="1">
          <a:spLocks noChangeArrowheads="1"/>
        </xdr:cNvSpPr>
      </xdr:nvSpPr>
      <xdr:spPr bwMode="auto">
        <a:xfrm>
          <a:off x="2238375" y="24117300"/>
          <a:ext cx="285750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40" name="Text Box 111"/>
        <xdr:cNvSpPr txBox="1">
          <a:spLocks noChangeArrowheads="1"/>
        </xdr:cNvSpPr>
      </xdr:nvSpPr>
      <xdr:spPr bwMode="auto">
        <a:xfrm>
          <a:off x="6677025" y="10410825"/>
          <a:ext cx="40481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13</xdr:row>
      <xdr:rowOff>0</xdr:rowOff>
    </xdr:from>
    <xdr:to>
      <xdr:col>4</xdr:col>
      <xdr:colOff>0</xdr:colOff>
      <xdr:row>13</xdr:row>
      <xdr:rowOff>0</xdr:rowOff>
    </xdr:to>
    <xdr:sp macro="" textlink="">
      <xdr:nvSpPr>
        <xdr:cNvPr id="141" name="Text Box 113"/>
        <xdr:cNvSpPr txBox="1">
          <a:spLocks noChangeArrowheads="1"/>
        </xdr:cNvSpPr>
      </xdr:nvSpPr>
      <xdr:spPr bwMode="auto">
        <a:xfrm>
          <a:off x="6677025" y="16878300"/>
          <a:ext cx="40481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20</xdr:row>
      <xdr:rowOff>0</xdr:rowOff>
    </xdr:from>
    <xdr:to>
      <xdr:col>2</xdr:col>
      <xdr:colOff>2867025</xdr:colOff>
      <xdr:row>20</xdr:row>
      <xdr:rowOff>0</xdr:rowOff>
    </xdr:to>
    <xdr:sp macro="" textlink="">
      <xdr:nvSpPr>
        <xdr:cNvPr id="142" name="Text Box 106"/>
        <xdr:cNvSpPr txBox="1">
          <a:spLocks noChangeArrowheads="1"/>
        </xdr:cNvSpPr>
      </xdr:nvSpPr>
      <xdr:spPr bwMode="auto">
        <a:xfrm>
          <a:off x="2238375" y="24117300"/>
          <a:ext cx="285750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 Billet temperature is controlled and monitored</a:t>
          </a:r>
        </a:p>
        <a:p>
          <a:pPr algn="l" rtl="0">
            <a:defRPr sz="1000"/>
          </a:pPr>
          <a:r>
            <a:rPr lang="en-US" sz="1000" b="0" i="0" u="none" strike="noStrike" baseline="0">
              <a:solidFill>
                <a:srgbClr val="000000"/>
              </a:solidFill>
              <a:latin typeface="Arial"/>
              <a:cs typeface="Arial"/>
            </a:rPr>
            <a:t>- Forgings monitored and controlled for Laps &amp; flats</a:t>
          </a:r>
        </a:p>
        <a:p>
          <a:pPr algn="l" rtl="0">
            <a:defRPr sz="1000"/>
          </a:pPr>
          <a:r>
            <a:rPr lang="en-US" sz="1000" b="0" i="0" u="none" strike="noStrike" baseline="0">
              <a:solidFill>
                <a:srgbClr val="000000"/>
              </a:solidFill>
              <a:latin typeface="Arial"/>
              <a:cs typeface="Arial"/>
            </a:rPr>
            <a:t>- Forgings monitored and controlled for cracks, including end cracks</a:t>
          </a:r>
        </a:p>
      </xdr:txBody>
    </xdr:sp>
    <xdr:clientData/>
  </xdr:twoCellAnchor>
  <xdr:twoCellAnchor>
    <xdr:from>
      <xdr:col>1</xdr:col>
      <xdr:colOff>28575</xdr:colOff>
      <xdr:row>5</xdr:row>
      <xdr:rowOff>3175</xdr:rowOff>
    </xdr:from>
    <xdr:to>
      <xdr:col>2</xdr:col>
      <xdr:colOff>9525</xdr:colOff>
      <xdr:row>5</xdr:row>
      <xdr:rowOff>3175</xdr:rowOff>
    </xdr:to>
    <xdr:sp macro="" textlink="">
      <xdr:nvSpPr>
        <xdr:cNvPr id="143" name="Text Box 39"/>
        <xdr:cNvSpPr txBox="1">
          <a:spLocks noChangeArrowheads="1"/>
        </xdr:cNvSpPr>
      </xdr:nvSpPr>
      <xdr:spPr bwMode="auto">
        <a:xfrm>
          <a:off x="438150" y="6213475"/>
          <a:ext cx="180022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APQP Documentation meets AIAG  </a:t>
          </a:r>
        </a:p>
        <a:p>
          <a:pPr algn="l" rtl="0">
            <a:defRPr sz="1000"/>
          </a:pPr>
          <a:r>
            <a:rPr lang="en-US" sz="1000" b="1" i="0" u="none" strike="noStrike" baseline="0">
              <a:solidFill>
                <a:srgbClr val="000000"/>
              </a:solidFill>
              <a:latin typeface="Tahoma"/>
              <a:cs typeface="Tahoma"/>
            </a:rPr>
            <a:t>  standard</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submitted PPAP packages for </a:t>
          </a:r>
        </a:p>
        <a:p>
          <a:pPr algn="l" rtl="0">
            <a:defRPr sz="1000"/>
          </a:pPr>
          <a:r>
            <a:rPr lang="en-US" sz="1000" b="0" i="0" u="none" strike="noStrike" baseline="0">
              <a:solidFill>
                <a:srgbClr val="000000"/>
              </a:solidFill>
              <a:latin typeface="Tahoma"/>
              <a:cs typeface="Tahoma"/>
            </a:rPr>
            <a:t>   accuracy  and completeness</a:t>
          </a: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Organization Chart showing </a:t>
          </a:r>
        </a:p>
        <a:p>
          <a:pPr algn="l" rtl="0">
            <a:defRPr sz="1000"/>
          </a:pPr>
          <a:r>
            <a:rPr lang="en-US" sz="1000" b="1" i="0" u="none" strike="noStrike" baseline="0">
              <a:solidFill>
                <a:srgbClr val="000000"/>
              </a:solidFill>
              <a:latin typeface="Tahoma"/>
              <a:cs typeface="Tahoma"/>
            </a:rPr>
            <a:t>  resources</a:t>
          </a:r>
          <a:endParaRPr lang="en-US" sz="1000" b="0" i="0" u="none" strike="noStrike" baseline="0">
            <a:solidFill>
              <a:srgbClr val="000000"/>
            </a:solidFill>
            <a:latin typeface="Tahoma"/>
            <a:cs typeface="Tahoma"/>
          </a:endParaRP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1</xdr:col>
      <xdr:colOff>28575</xdr:colOff>
      <xdr:row>5</xdr:row>
      <xdr:rowOff>3175</xdr:rowOff>
    </xdr:from>
    <xdr:to>
      <xdr:col>2</xdr:col>
      <xdr:colOff>9525</xdr:colOff>
      <xdr:row>5</xdr:row>
      <xdr:rowOff>3175</xdr:rowOff>
    </xdr:to>
    <xdr:sp macro="" textlink="">
      <xdr:nvSpPr>
        <xdr:cNvPr id="144" name="Text Box 39"/>
        <xdr:cNvSpPr txBox="1">
          <a:spLocks noChangeArrowheads="1"/>
        </xdr:cNvSpPr>
      </xdr:nvSpPr>
      <xdr:spPr bwMode="auto">
        <a:xfrm>
          <a:off x="438150" y="6213475"/>
          <a:ext cx="180022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APQP Documentation meets AIAG  </a:t>
          </a:r>
        </a:p>
        <a:p>
          <a:pPr algn="l" rtl="0">
            <a:defRPr sz="1000"/>
          </a:pPr>
          <a:r>
            <a:rPr lang="en-US" sz="1000" b="1" i="0" u="none" strike="noStrike" baseline="0">
              <a:solidFill>
                <a:srgbClr val="000000"/>
              </a:solidFill>
              <a:latin typeface="Tahoma"/>
              <a:cs typeface="Tahoma"/>
            </a:rPr>
            <a:t>  standard</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submitted PPAP packages for </a:t>
          </a:r>
        </a:p>
        <a:p>
          <a:pPr algn="l" rtl="0">
            <a:defRPr sz="1000"/>
          </a:pPr>
          <a:r>
            <a:rPr lang="en-US" sz="1000" b="0" i="0" u="none" strike="noStrike" baseline="0">
              <a:solidFill>
                <a:srgbClr val="000000"/>
              </a:solidFill>
              <a:latin typeface="Tahoma"/>
              <a:cs typeface="Tahoma"/>
            </a:rPr>
            <a:t>   accuracy  and completeness</a:t>
          </a: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Organization Chart showing </a:t>
          </a:r>
        </a:p>
        <a:p>
          <a:pPr algn="l" rtl="0">
            <a:defRPr sz="1000"/>
          </a:pPr>
          <a:r>
            <a:rPr lang="en-US" sz="1000" b="1" i="0" u="none" strike="noStrike" baseline="0">
              <a:solidFill>
                <a:srgbClr val="000000"/>
              </a:solidFill>
              <a:latin typeface="Tahoma"/>
              <a:cs typeface="Tahoma"/>
            </a:rPr>
            <a:t>  resources</a:t>
          </a:r>
          <a:endParaRPr lang="en-US" sz="1000" b="0" i="0" u="none" strike="noStrike" baseline="0">
            <a:solidFill>
              <a:srgbClr val="000000"/>
            </a:solidFill>
            <a:latin typeface="Tahoma"/>
            <a:cs typeface="Tahoma"/>
          </a:endParaRPr>
        </a:p>
        <a:p>
          <a:pPr algn="l" rtl="0">
            <a:defRPr sz="1000"/>
          </a:pPr>
          <a:endParaRPr lang="en-US" sz="1000" b="0" i="0" u="none" strike="noStrike" baseline="0">
            <a:solidFill>
              <a:srgbClr val="000000"/>
            </a:solidFill>
            <a:latin typeface="Tahoma"/>
            <a:cs typeface="Tahoma"/>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1</xdr:col>
      <xdr:colOff>885825</xdr:colOff>
      <xdr:row>0</xdr:row>
      <xdr:rowOff>628650</xdr:rowOff>
    </xdr:to>
    <xdr:pic>
      <xdr:nvPicPr>
        <xdr:cNvPr id="2" name="Picture 17"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123825" y="76200"/>
          <a:ext cx="1104900" cy="55245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9525</xdr:colOff>
      <xdr:row>45</xdr:row>
      <xdr:rowOff>0</xdr:rowOff>
    </xdr:from>
    <xdr:to>
      <xdr:col>7</xdr:col>
      <xdr:colOff>0</xdr:colOff>
      <xdr:row>45</xdr:row>
      <xdr:rowOff>0</xdr:rowOff>
    </xdr:to>
    <xdr:sp macro="" textlink="">
      <xdr:nvSpPr>
        <xdr:cNvPr id="28" name="Text Box 2"/>
        <xdr:cNvSpPr txBox="1">
          <a:spLocks noChangeArrowheads="1"/>
        </xdr:cNvSpPr>
      </xdr:nvSpPr>
      <xdr:spPr bwMode="auto">
        <a:xfrm>
          <a:off x="657225" y="7905750"/>
          <a:ext cx="7391400" cy="0"/>
        </a:xfrm>
        <a:prstGeom prst="rect">
          <a:avLst/>
        </a:prstGeom>
        <a:noFill/>
        <a:ln w="9525">
          <a:no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 Behind</a:t>
          </a:r>
        </a:p>
        <a:p>
          <a:pPr algn="l" rtl="0">
            <a:defRPr sz="1000"/>
          </a:pPr>
          <a:r>
            <a:rPr lang="en-US" sz="1200" b="0" i="0" strike="noStrike">
              <a:solidFill>
                <a:srgbClr val="000000"/>
              </a:solidFill>
              <a:latin typeface="Arial"/>
              <a:cs typeface="Arial"/>
            </a:rPr>
            <a:t>= O.K.</a:t>
          </a:r>
        </a:p>
        <a:p>
          <a:pPr algn="l" rtl="0">
            <a:defRPr sz="1000"/>
          </a:pPr>
          <a:r>
            <a:rPr lang="en-US" sz="1200" b="0" i="0" strike="noStrike">
              <a:solidFill>
                <a:srgbClr val="000000"/>
              </a:solidFill>
              <a:latin typeface="Arial"/>
              <a:cs typeface="Arial"/>
            </a:rPr>
            <a:t>= Completed</a:t>
          </a:r>
        </a:p>
      </xdr:txBody>
    </xdr:sp>
    <xdr:clientData/>
  </xdr:twoCellAnchor>
  <xdr:twoCellAnchor>
    <xdr:from>
      <xdr:col>1</xdr:col>
      <xdr:colOff>9525</xdr:colOff>
      <xdr:row>45</xdr:row>
      <xdr:rowOff>0</xdr:rowOff>
    </xdr:from>
    <xdr:to>
      <xdr:col>7</xdr:col>
      <xdr:colOff>0</xdr:colOff>
      <xdr:row>45</xdr:row>
      <xdr:rowOff>0</xdr:rowOff>
    </xdr:to>
    <xdr:sp macro="" textlink="">
      <xdr:nvSpPr>
        <xdr:cNvPr id="29" name="Text Box 5"/>
        <xdr:cNvSpPr txBox="1">
          <a:spLocks noChangeArrowheads="1"/>
        </xdr:cNvSpPr>
      </xdr:nvSpPr>
      <xdr:spPr bwMode="auto">
        <a:xfrm>
          <a:off x="657225" y="7905750"/>
          <a:ext cx="7391400" cy="0"/>
        </a:xfrm>
        <a:prstGeom prst="rect">
          <a:avLst/>
        </a:prstGeom>
        <a:noFill/>
        <a:ln w="9525">
          <a:no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 Behind</a:t>
          </a:r>
        </a:p>
        <a:p>
          <a:pPr algn="l" rtl="0">
            <a:defRPr sz="1000"/>
          </a:pPr>
          <a:r>
            <a:rPr lang="en-US" sz="1200" b="0" i="0" strike="noStrike">
              <a:solidFill>
                <a:srgbClr val="000000"/>
              </a:solidFill>
              <a:latin typeface="Arial"/>
              <a:cs typeface="Arial"/>
            </a:rPr>
            <a:t>= O.K.</a:t>
          </a:r>
        </a:p>
        <a:p>
          <a:pPr algn="l" rtl="0">
            <a:defRPr sz="1000"/>
          </a:pPr>
          <a:r>
            <a:rPr lang="en-US" sz="1200" b="0" i="0" strike="noStrike">
              <a:solidFill>
                <a:srgbClr val="000000"/>
              </a:solidFill>
              <a:latin typeface="Arial"/>
              <a:cs typeface="Arial"/>
            </a:rPr>
            <a:t>= Completed</a:t>
          </a:r>
        </a:p>
      </xdr:txBody>
    </xdr:sp>
    <xdr:clientData/>
  </xdr:twoCellAnchor>
  <xdr:twoCellAnchor>
    <xdr:from>
      <xdr:col>1</xdr:col>
      <xdr:colOff>9525</xdr:colOff>
      <xdr:row>45</xdr:row>
      <xdr:rowOff>0</xdr:rowOff>
    </xdr:from>
    <xdr:to>
      <xdr:col>7</xdr:col>
      <xdr:colOff>0</xdr:colOff>
      <xdr:row>45</xdr:row>
      <xdr:rowOff>0</xdr:rowOff>
    </xdr:to>
    <xdr:sp macro="" textlink="">
      <xdr:nvSpPr>
        <xdr:cNvPr id="30" name="Text Box 6"/>
        <xdr:cNvSpPr txBox="1">
          <a:spLocks noChangeArrowheads="1"/>
        </xdr:cNvSpPr>
      </xdr:nvSpPr>
      <xdr:spPr bwMode="auto">
        <a:xfrm>
          <a:off x="657225" y="7905750"/>
          <a:ext cx="7391400" cy="0"/>
        </a:xfrm>
        <a:prstGeom prst="rect">
          <a:avLst/>
        </a:prstGeom>
        <a:noFill/>
        <a:ln w="9525">
          <a:no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 Behind</a:t>
          </a:r>
        </a:p>
        <a:p>
          <a:pPr algn="l" rtl="0">
            <a:defRPr sz="1000"/>
          </a:pPr>
          <a:r>
            <a:rPr lang="en-US" sz="1200" b="0" i="0" strike="noStrike">
              <a:solidFill>
                <a:srgbClr val="000000"/>
              </a:solidFill>
              <a:latin typeface="Arial"/>
              <a:cs typeface="Arial"/>
            </a:rPr>
            <a:t>= O.K.</a:t>
          </a:r>
        </a:p>
        <a:p>
          <a:pPr algn="l" rtl="0">
            <a:defRPr sz="1000"/>
          </a:pPr>
          <a:r>
            <a:rPr lang="en-US" sz="1200" b="0" i="0" strike="noStrike">
              <a:solidFill>
                <a:srgbClr val="000000"/>
              </a:solidFill>
              <a:latin typeface="Arial"/>
              <a:cs typeface="Arial"/>
            </a:rPr>
            <a:t>= Completed</a:t>
          </a:r>
        </a:p>
      </xdr:txBody>
    </xdr:sp>
    <xdr:clientData/>
  </xdr:twoCellAnchor>
  <xdr:twoCellAnchor>
    <xdr:from>
      <xdr:col>1</xdr:col>
      <xdr:colOff>9525</xdr:colOff>
      <xdr:row>45</xdr:row>
      <xdr:rowOff>0</xdr:rowOff>
    </xdr:from>
    <xdr:to>
      <xdr:col>7</xdr:col>
      <xdr:colOff>0</xdr:colOff>
      <xdr:row>45</xdr:row>
      <xdr:rowOff>0</xdr:rowOff>
    </xdr:to>
    <xdr:sp macro="" textlink="">
      <xdr:nvSpPr>
        <xdr:cNvPr id="31" name="Text Box 7"/>
        <xdr:cNvSpPr txBox="1">
          <a:spLocks noChangeArrowheads="1"/>
        </xdr:cNvSpPr>
      </xdr:nvSpPr>
      <xdr:spPr bwMode="auto">
        <a:xfrm>
          <a:off x="657225" y="7905750"/>
          <a:ext cx="7391400" cy="0"/>
        </a:xfrm>
        <a:prstGeom prst="rect">
          <a:avLst/>
        </a:prstGeom>
        <a:noFill/>
        <a:ln w="9525">
          <a:no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 Behind</a:t>
          </a:r>
        </a:p>
        <a:p>
          <a:pPr algn="l" rtl="0">
            <a:defRPr sz="1000"/>
          </a:pPr>
          <a:r>
            <a:rPr lang="en-US" sz="1200" b="0" i="0" strike="noStrike">
              <a:solidFill>
                <a:srgbClr val="000000"/>
              </a:solidFill>
              <a:latin typeface="Arial"/>
              <a:cs typeface="Arial"/>
            </a:rPr>
            <a:t>= O.K.</a:t>
          </a:r>
        </a:p>
        <a:p>
          <a:pPr algn="l" rtl="0">
            <a:defRPr sz="1000"/>
          </a:pPr>
          <a:r>
            <a:rPr lang="en-US" sz="1200" b="0" i="0" strike="noStrike">
              <a:solidFill>
                <a:srgbClr val="000000"/>
              </a:solidFill>
              <a:latin typeface="Arial"/>
              <a:cs typeface="Arial"/>
            </a:rPr>
            <a:t>= Completed</a:t>
          </a:r>
        </a:p>
      </xdr:txBody>
    </xdr:sp>
    <xdr:clientData/>
  </xdr:twoCellAnchor>
  <xdr:twoCellAnchor>
    <xdr:from>
      <xdr:col>1</xdr:col>
      <xdr:colOff>9525</xdr:colOff>
      <xdr:row>45</xdr:row>
      <xdr:rowOff>0</xdr:rowOff>
    </xdr:from>
    <xdr:to>
      <xdr:col>7</xdr:col>
      <xdr:colOff>0</xdr:colOff>
      <xdr:row>45</xdr:row>
      <xdr:rowOff>0</xdr:rowOff>
    </xdr:to>
    <xdr:sp macro="" textlink="">
      <xdr:nvSpPr>
        <xdr:cNvPr id="32" name="Text Box 2"/>
        <xdr:cNvSpPr txBox="1">
          <a:spLocks noChangeArrowheads="1"/>
        </xdr:cNvSpPr>
      </xdr:nvSpPr>
      <xdr:spPr bwMode="auto">
        <a:xfrm>
          <a:off x="657225" y="7905750"/>
          <a:ext cx="7391400" cy="0"/>
        </a:xfrm>
        <a:prstGeom prst="rect">
          <a:avLst/>
        </a:prstGeom>
        <a:noFill/>
        <a:ln w="9525">
          <a:no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 Behind</a:t>
          </a:r>
        </a:p>
        <a:p>
          <a:pPr algn="l" rtl="0">
            <a:defRPr sz="1000"/>
          </a:pPr>
          <a:r>
            <a:rPr lang="en-US" sz="1200" b="0" i="0" strike="noStrike">
              <a:solidFill>
                <a:srgbClr val="000000"/>
              </a:solidFill>
              <a:latin typeface="Arial"/>
              <a:cs typeface="Arial"/>
            </a:rPr>
            <a:t>= O.K.</a:t>
          </a:r>
        </a:p>
        <a:p>
          <a:pPr algn="l" rtl="0">
            <a:defRPr sz="1000"/>
          </a:pPr>
          <a:r>
            <a:rPr lang="en-US" sz="1200" b="0" i="0" strike="noStrike">
              <a:solidFill>
                <a:srgbClr val="000000"/>
              </a:solidFill>
              <a:latin typeface="Arial"/>
              <a:cs typeface="Arial"/>
            </a:rPr>
            <a:t>= Completed</a:t>
          </a:r>
        </a:p>
      </xdr:txBody>
    </xdr:sp>
    <xdr:clientData/>
  </xdr:twoCellAnchor>
  <xdr:twoCellAnchor>
    <xdr:from>
      <xdr:col>1</xdr:col>
      <xdr:colOff>9525</xdr:colOff>
      <xdr:row>45</xdr:row>
      <xdr:rowOff>0</xdr:rowOff>
    </xdr:from>
    <xdr:to>
      <xdr:col>7</xdr:col>
      <xdr:colOff>0</xdr:colOff>
      <xdr:row>45</xdr:row>
      <xdr:rowOff>0</xdr:rowOff>
    </xdr:to>
    <xdr:sp macro="" textlink="">
      <xdr:nvSpPr>
        <xdr:cNvPr id="33" name="Text Box 5"/>
        <xdr:cNvSpPr txBox="1">
          <a:spLocks noChangeArrowheads="1"/>
        </xdr:cNvSpPr>
      </xdr:nvSpPr>
      <xdr:spPr bwMode="auto">
        <a:xfrm>
          <a:off x="657225" y="7905750"/>
          <a:ext cx="7391400" cy="0"/>
        </a:xfrm>
        <a:prstGeom prst="rect">
          <a:avLst/>
        </a:prstGeom>
        <a:noFill/>
        <a:ln w="9525">
          <a:no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 Behind</a:t>
          </a:r>
        </a:p>
        <a:p>
          <a:pPr algn="l" rtl="0">
            <a:defRPr sz="1000"/>
          </a:pPr>
          <a:r>
            <a:rPr lang="en-US" sz="1200" b="0" i="0" strike="noStrike">
              <a:solidFill>
                <a:srgbClr val="000000"/>
              </a:solidFill>
              <a:latin typeface="Arial"/>
              <a:cs typeface="Arial"/>
            </a:rPr>
            <a:t>= O.K.</a:t>
          </a:r>
        </a:p>
        <a:p>
          <a:pPr algn="l" rtl="0">
            <a:defRPr sz="1000"/>
          </a:pPr>
          <a:r>
            <a:rPr lang="en-US" sz="1200" b="0" i="0" strike="noStrike">
              <a:solidFill>
                <a:srgbClr val="000000"/>
              </a:solidFill>
              <a:latin typeface="Arial"/>
              <a:cs typeface="Arial"/>
            </a:rPr>
            <a:t>= Completed</a:t>
          </a:r>
        </a:p>
      </xdr:txBody>
    </xdr:sp>
    <xdr:clientData/>
  </xdr:twoCellAnchor>
  <xdr:twoCellAnchor>
    <xdr:from>
      <xdr:col>1</xdr:col>
      <xdr:colOff>9525</xdr:colOff>
      <xdr:row>45</xdr:row>
      <xdr:rowOff>0</xdr:rowOff>
    </xdr:from>
    <xdr:to>
      <xdr:col>7</xdr:col>
      <xdr:colOff>0</xdr:colOff>
      <xdr:row>45</xdr:row>
      <xdr:rowOff>0</xdr:rowOff>
    </xdr:to>
    <xdr:sp macro="" textlink="">
      <xdr:nvSpPr>
        <xdr:cNvPr id="34" name="Text Box 6"/>
        <xdr:cNvSpPr txBox="1">
          <a:spLocks noChangeArrowheads="1"/>
        </xdr:cNvSpPr>
      </xdr:nvSpPr>
      <xdr:spPr bwMode="auto">
        <a:xfrm>
          <a:off x="657225" y="7905750"/>
          <a:ext cx="7391400" cy="0"/>
        </a:xfrm>
        <a:prstGeom prst="rect">
          <a:avLst/>
        </a:prstGeom>
        <a:noFill/>
        <a:ln w="9525">
          <a:no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 Behind</a:t>
          </a:r>
        </a:p>
        <a:p>
          <a:pPr algn="l" rtl="0">
            <a:defRPr sz="1000"/>
          </a:pPr>
          <a:r>
            <a:rPr lang="en-US" sz="1200" b="0" i="0" strike="noStrike">
              <a:solidFill>
                <a:srgbClr val="000000"/>
              </a:solidFill>
              <a:latin typeface="Arial"/>
              <a:cs typeface="Arial"/>
            </a:rPr>
            <a:t>= O.K.</a:t>
          </a:r>
        </a:p>
        <a:p>
          <a:pPr algn="l" rtl="0">
            <a:defRPr sz="1000"/>
          </a:pPr>
          <a:r>
            <a:rPr lang="en-US" sz="1200" b="0" i="0" strike="noStrike">
              <a:solidFill>
                <a:srgbClr val="000000"/>
              </a:solidFill>
              <a:latin typeface="Arial"/>
              <a:cs typeface="Arial"/>
            </a:rPr>
            <a:t>= Completed</a:t>
          </a:r>
        </a:p>
      </xdr:txBody>
    </xdr:sp>
    <xdr:clientData/>
  </xdr:twoCellAnchor>
  <xdr:twoCellAnchor>
    <xdr:from>
      <xdr:col>1</xdr:col>
      <xdr:colOff>9525</xdr:colOff>
      <xdr:row>45</xdr:row>
      <xdr:rowOff>0</xdr:rowOff>
    </xdr:from>
    <xdr:to>
      <xdr:col>7</xdr:col>
      <xdr:colOff>0</xdr:colOff>
      <xdr:row>45</xdr:row>
      <xdr:rowOff>0</xdr:rowOff>
    </xdr:to>
    <xdr:sp macro="" textlink="">
      <xdr:nvSpPr>
        <xdr:cNvPr id="35" name="Text Box 7"/>
        <xdr:cNvSpPr txBox="1">
          <a:spLocks noChangeArrowheads="1"/>
        </xdr:cNvSpPr>
      </xdr:nvSpPr>
      <xdr:spPr bwMode="auto">
        <a:xfrm>
          <a:off x="657225" y="7905750"/>
          <a:ext cx="7391400" cy="0"/>
        </a:xfrm>
        <a:prstGeom prst="rect">
          <a:avLst/>
        </a:prstGeom>
        <a:noFill/>
        <a:ln w="9525">
          <a:no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 Behind</a:t>
          </a:r>
        </a:p>
        <a:p>
          <a:pPr algn="l" rtl="0">
            <a:defRPr sz="1000"/>
          </a:pPr>
          <a:r>
            <a:rPr lang="en-US" sz="1200" b="0" i="0" strike="noStrike">
              <a:solidFill>
                <a:srgbClr val="000000"/>
              </a:solidFill>
              <a:latin typeface="Arial"/>
              <a:cs typeface="Arial"/>
            </a:rPr>
            <a:t>= O.K.</a:t>
          </a:r>
        </a:p>
        <a:p>
          <a:pPr algn="l" rtl="0">
            <a:defRPr sz="1000"/>
          </a:pPr>
          <a:r>
            <a:rPr lang="en-US" sz="1200" b="0" i="0" strike="noStrike">
              <a:solidFill>
                <a:srgbClr val="000000"/>
              </a:solidFill>
              <a:latin typeface="Arial"/>
              <a:cs typeface="Arial"/>
            </a:rPr>
            <a:t>= Completed</a:t>
          </a:r>
        </a:p>
      </xdr:txBody>
    </xdr:sp>
    <xdr:clientData/>
  </xdr:twoCellAnchor>
  <xdr:twoCellAnchor>
    <xdr:from>
      <xdr:col>1</xdr:col>
      <xdr:colOff>9525</xdr:colOff>
      <xdr:row>14</xdr:row>
      <xdr:rowOff>0</xdr:rowOff>
    </xdr:from>
    <xdr:to>
      <xdr:col>7</xdr:col>
      <xdr:colOff>0</xdr:colOff>
      <xdr:row>14</xdr:row>
      <xdr:rowOff>0</xdr:rowOff>
    </xdr:to>
    <xdr:sp macro="" textlink="">
      <xdr:nvSpPr>
        <xdr:cNvPr id="36" name="Text Box 2"/>
        <xdr:cNvSpPr txBox="1">
          <a:spLocks noChangeArrowheads="1"/>
        </xdr:cNvSpPr>
      </xdr:nvSpPr>
      <xdr:spPr bwMode="auto">
        <a:xfrm>
          <a:off x="657225" y="2333625"/>
          <a:ext cx="7391400" cy="0"/>
        </a:xfrm>
        <a:prstGeom prst="rect">
          <a:avLst/>
        </a:prstGeom>
        <a:noFill/>
        <a:ln w="9525">
          <a:no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 Behind</a:t>
          </a:r>
        </a:p>
        <a:p>
          <a:pPr algn="l" rtl="0">
            <a:defRPr sz="1000"/>
          </a:pPr>
          <a:r>
            <a:rPr lang="en-US" sz="1200" b="0" i="0" strike="noStrike">
              <a:solidFill>
                <a:srgbClr val="000000"/>
              </a:solidFill>
              <a:latin typeface="Arial"/>
              <a:cs typeface="Arial"/>
            </a:rPr>
            <a:t>= O.K.</a:t>
          </a:r>
        </a:p>
        <a:p>
          <a:pPr algn="l" rtl="0">
            <a:defRPr sz="1000"/>
          </a:pPr>
          <a:r>
            <a:rPr lang="en-US" sz="1200" b="0" i="0" strike="noStrike">
              <a:solidFill>
                <a:srgbClr val="000000"/>
              </a:solidFill>
              <a:latin typeface="Arial"/>
              <a:cs typeface="Arial"/>
            </a:rPr>
            <a:t>= Completed</a:t>
          </a:r>
        </a:p>
      </xdr:txBody>
    </xdr:sp>
    <xdr:clientData/>
  </xdr:twoCellAnchor>
  <xdr:twoCellAnchor>
    <xdr:from>
      <xdr:col>1</xdr:col>
      <xdr:colOff>9525</xdr:colOff>
      <xdr:row>14</xdr:row>
      <xdr:rowOff>0</xdr:rowOff>
    </xdr:from>
    <xdr:to>
      <xdr:col>7</xdr:col>
      <xdr:colOff>0</xdr:colOff>
      <xdr:row>14</xdr:row>
      <xdr:rowOff>0</xdr:rowOff>
    </xdr:to>
    <xdr:sp macro="" textlink="">
      <xdr:nvSpPr>
        <xdr:cNvPr id="37" name="Text Box 5"/>
        <xdr:cNvSpPr txBox="1">
          <a:spLocks noChangeArrowheads="1"/>
        </xdr:cNvSpPr>
      </xdr:nvSpPr>
      <xdr:spPr bwMode="auto">
        <a:xfrm>
          <a:off x="657225" y="2333625"/>
          <a:ext cx="7391400" cy="0"/>
        </a:xfrm>
        <a:prstGeom prst="rect">
          <a:avLst/>
        </a:prstGeom>
        <a:noFill/>
        <a:ln w="9525">
          <a:no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 Behind</a:t>
          </a:r>
        </a:p>
        <a:p>
          <a:pPr algn="l" rtl="0">
            <a:defRPr sz="1000"/>
          </a:pPr>
          <a:r>
            <a:rPr lang="en-US" sz="1200" b="0" i="0" strike="noStrike">
              <a:solidFill>
                <a:srgbClr val="000000"/>
              </a:solidFill>
              <a:latin typeface="Arial"/>
              <a:cs typeface="Arial"/>
            </a:rPr>
            <a:t>= O.K.</a:t>
          </a:r>
        </a:p>
        <a:p>
          <a:pPr algn="l" rtl="0">
            <a:defRPr sz="1000"/>
          </a:pPr>
          <a:r>
            <a:rPr lang="en-US" sz="1200" b="0" i="0" strike="noStrike">
              <a:solidFill>
                <a:srgbClr val="000000"/>
              </a:solidFill>
              <a:latin typeface="Arial"/>
              <a:cs typeface="Arial"/>
            </a:rPr>
            <a:t>= Completed</a:t>
          </a:r>
        </a:p>
      </xdr:txBody>
    </xdr:sp>
    <xdr:clientData/>
  </xdr:twoCellAnchor>
  <xdr:twoCellAnchor>
    <xdr:from>
      <xdr:col>1</xdr:col>
      <xdr:colOff>9525</xdr:colOff>
      <xdr:row>14</xdr:row>
      <xdr:rowOff>0</xdr:rowOff>
    </xdr:from>
    <xdr:to>
      <xdr:col>7</xdr:col>
      <xdr:colOff>0</xdr:colOff>
      <xdr:row>14</xdr:row>
      <xdr:rowOff>0</xdr:rowOff>
    </xdr:to>
    <xdr:sp macro="" textlink="">
      <xdr:nvSpPr>
        <xdr:cNvPr id="38" name="Text Box 6"/>
        <xdr:cNvSpPr txBox="1">
          <a:spLocks noChangeArrowheads="1"/>
        </xdr:cNvSpPr>
      </xdr:nvSpPr>
      <xdr:spPr bwMode="auto">
        <a:xfrm>
          <a:off x="657225" y="2333625"/>
          <a:ext cx="7391400" cy="0"/>
        </a:xfrm>
        <a:prstGeom prst="rect">
          <a:avLst/>
        </a:prstGeom>
        <a:noFill/>
        <a:ln w="9525">
          <a:no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 Behind</a:t>
          </a:r>
        </a:p>
        <a:p>
          <a:pPr algn="l" rtl="0">
            <a:defRPr sz="1000"/>
          </a:pPr>
          <a:r>
            <a:rPr lang="en-US" sz="1200" b="0" i="0" strike="noStrike">
              <a:solidFill>
                <a:srgbClr val="000000"/>
              </a:solidFill>
              <a:latin typeface="Arial"/>
              <a:cs typeface="Arial"/>
            </a:rPr>
            <a:t>= O.K.</a:t>
          </a:r>
        </a:p>
        <a:p>
          <a:pPr algn="l" rtl="0">
            <a:defRPr sz="1000"/>
          </a:pPr>
          <a:r>
            <a:rPr lang="en-US" sz="1200" b="0" i="0" strike="noStrike">
              <a:solidFill>
                <a:srgbClr val="000000"/>
              </a:solidFill>
              <a:latin typeface="Arial"/>
              <a:cs typeface="Arial"/>
            </a:rPr>
            <a:t>= Completed</a:t>
          </a:r>
        </a:p>
      </xdr:txBody>
    </xdr:sp>
    <xdr:clientData/>
  </xdr:twoCellAnchor>
  <xdr:twoCellAnchor>
    <xdr:from>
      <xdr:col>1</xdr:col>
      <xdr:colOff>9525</xdr:colOff>
      <xdr:row>14</xdr:row>
      <xdr:rowOff>0</xdr:rowOff>
    </xdr:from>
    <xdr:to>
      <xdr:col>7</xdr:col>
      <xdr:colOff>0</xdr:colOff>
      <xdr:row>14</xdr:row>
      <xdr:rowOff>0</xdr:rowOff>
    </xdr:to>
    <xdr:sp macro="" textlink="">
      <xdr:nvSpPr>
        <xdr:cNvPr id="39" name="Text Box 7"/>
        <xdr:cNvSpPr txBox="1">
          <a:spLocks noChangeArrowheads="1"/>
        </xdr:cNvSpPr>
      </xdr:nvSpPr>
      <xdr:spPr bwMode="auto">
        <a:xfrm>
          <a:off x="657225" y="2333625"/>
          <a:ext cx="7391400" cy="0"/>
        </a:xfrm>
        <a:prstGeom prst="rect">
          <a:avLst/>
        </a:prstGeom>
        <a:noFill/>
        <a:ln w="9525">
          <a:no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 Behind</a:t>
          </a:r>
        </a:p>
        <a:p>
          <a:pPr algn="l" rtl="0">
            <a:defRPr sz="1000"/>
          </a:pPr>
          <a:r>
            <a:rPr lang="en-US" sz="1200" b="0" i="0" strike="noStrike">
              <a:solidFill>
                <a:srgbClr val="000000"/>
              </a:solidFill>
              <a:latin typeface="Arial"/>
              <a:cs typeface="Arial"/>
            </a:rPr>
            <a:t>= O.K.</a:t>
          </a:r>
        </a:p>
        <a:p>
          <a:pPr algn="l" rtl="0">
            <a:defRPr sz="1000"/>
          </a:pPr>
          <a:r>
            <a:rPr lang="en-US" sz="1200" b="0" i="0" strike="noStrike">
              <a:solidFill>
                <a:srgbClr val="000000"/>
              </a:solidFill>
              <a:latin typeface="Arial"/>
              <a:cs typeface="Arial"/>
            </a:rPr>
            <a:t>= Completed</a:t>
          </a:r>
        </a:p>
      </xdr:txBody>
    </xdr:sp>
    <xdr:clientData/>
  </xdr:twoCellAnchor>
  <xdr:twoCellAnchor>
    <xdr:from>
      <xdr:col>0</xdr:col>
      <xdr:colOff>152400</xdr:colOff>
      <xdr:row>70</xdr:row>
      <xdr:rowOff>28575</xdr:rowOff>
    </xdr:from>
    <xdr:to>
      <xdr:col>9</xdr:col>
      <xdr:colOff>2657475</xdr:colOff>
      <xdr:row>87</xdr:row>
      <xdr:rowOff>123825</xdr:rowOff>
    </xdr:to>
    <xdr:graphicFrame macro="">
      <xdr:nvGraphicFramePr>
        <xdr:cNvPr id="40"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28575</xdr:colOff>
      <xdr:row>8</xdr:row>
      <xdr:rowOff>0</xdr:rowOff>
    </xdr:from>
    <xdr:to>
      <xdr:col>9</xdr:col>
      <xdr:colOff>9525</xdr:colOff>
      <xdr:row>9</xdr:row>
      <xdr:rowOff>0</xdr:rowOff>
    </xdr:to>
    <xdr:sp macro="" textlink="">
      <xdr:nvSpPr>
        <xdr:cNvPr id="2" name="Text Box 9"/>
        <xdr:cNvSpPr txBox="1">
          <a:spLocks noChangeArrowheads="1"/>
        </xdr:cNvSpPr>
      </xdr:nvSpPr>
      <xdr:spPr bwMode="auto">
        <a:xfrm>
          <a:off x="1590675" y="1209675"/>
          <a:ext cx="200025" cy="228600"/>
        </a:xfrm>
        <a:prstGeom prst="rect">
          <a:avLst/>
        </a:prstGeom>
        <a:solidFill>
          <a:srgbClr val="FFFFFF"/>
        </a:solidFill>
        <a:ln w="9525">
          <a:solidFill>
            <a:srgbClr val="000000"/>
          </a:solidFill>
          <a:miter lim="800000"/>
          <a:headEnd/>
          <a:tailEnd/>
        </a:ln>
      </xdr:spPr>
    </xdr:sp>
    <xdr:clientData/>
  </xdr:twoCellAnchor>
  <xdr:twoCellAnchor>
    <xdr:from>
      <xdr:col>1</xdr:col>
      <xdr:colOff>0</xdr:colOff>
      <xdr:row>0</xdr:row>
      <xdr:rowOff>9525</xdr:rowOff>
    </xdr:from>
    <xdr:to>
      <xdr:col>5</xdr:col>
      <xdr:colOff>142875</xdr:colOff>
      <xdr:row>2</xdr:row>
      <xdr:rowOff>0</xdr:rowOff>
    </xdr:to>
    <xdr:pic>
      <xdr:nvPicPr>
        <xdr:cNvPr id="3" name="Picture 17"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0" y="9525"/>
          <a:ext cx="1066800" cy="361950"/>
        </a:xfrm>
        <a:prstGeom prst="rect">
          <a:avLst/>
        </a:prstGeom>
        <a:noFill/>
        <a:ln w="9525">
          <a:noFill/>
          <a:miter lim="800000"/>
          <a:headEnd/>
          <a:tailEnd/>
        </a:ln>
      </xdr:spPr>
    </xdr:pic>
    <xdr:clientData/>
  </xdr:twoCellAnchor>
  <xdr:twoCellAnchor>
    <xdr:from>
      <xdr:col>0</xdr:col>
      <xdr:colOff>0</xdr:colOff>
      <xdr:row>34</xdr:row>
      <xdr:rowOff>304800</xdr:rowOff>
    </xdr:from>
    <xdr:to>
      <xdr:col>18</xdr:col>
      <xdr:colOff>228600</xdr:colOff>
      <xdr:row>49</xdr:row>
      <xdr:rowOff>0</xdr:rowOff>
    </xdr:to>
    <xdr:graphicFrame macro="">
      <xdr:nvGraphicFramePr>
        <xdr:cNvPr id="4"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28575</xdr:colOff>
      <xdr:row>9</xdr:row>
      <xdr:rowOff>9525</xdr:rowOff>
    </xdr:from>
    <xdr:to>
      <xdr:col>9</xdr:col>
      <xdr:colOff>9525</xdr:colOff>
      <xdr:row>9</xdr:row>
      <xdr:rowOff>238125</xdr:rowOff>
    </xdr:to>
    <xdr:sp macro="" textlink="">
      <xdr:nvSpPr>
        <xdr:cNvPr id="5" name="Text Box 9"/>
        <xdr:cNvSpPr txBox="1">
          <a:spLocks noChangeArrowheads="1"/>
        </xdr:cNvSpPr>
      </xdr:nvSpPr>
      <xdr:spPr bwMode="auto">
        <a:xfrm>
          <a:off x="1590675" y="1447800"/>
          <a:ext cx="200025" cy="228600"/>
        </a:xfrm>
        <a:prstGeom prst="rect">
          <a:avLst/>
        </a:prstGeom>
        <a:solidFill>
          <a:srgbClr val="FFFFFF"/>
        </a:solidFill>
        <a:ln w="9525">
          <a:solidFill>
            <a:srgbClr val="000000"/>
          </a:solidFill>
          <a:miter lim="800000"/>
          <a:headEnd/>
          <a:tailEnd/>
        </a:ln>
      </xdr:spPr>
    </xdr:sp>
    <xdr:clientData/>
  </xdr:twoCellAnchor>
  <xdr:twoCellAnchor>
    <xdr:from>
      <xdr:col>14</xdr:col>
      <xdr:colOff>47625</xdr:colOff>
      <xdr:row>8</xdr:row>
      <xdr:rowOff>0</xdr:rowOff>
    </xdr:from>
    <xdr:to>
      <xdr:col>14</xdr:col>
      <xdr:colOff>247650</xdr:colOff>
      <xdr:row>9</xdr:row>
      <xdr:rowOff>0</xdr:rowOff>
    </xdr:to>
    <xdr:sp macro="" textlink="">
      <xdr:nvSpPr>
        <xdr:cNvPr id="6" name="Text Box 9"/>
        <xdr:cNvSpPr txBox="1">
          <a:spLocks noChangeArrowheads="1"/>
        </xdr:cNvSpPr>
      </xdr:nvSpPr>
      <xdr:spPr bwMode="auto">
        <a:xfrm>
          <a:off x="3543300" y="1209675"/>
          <a:ext cx="200025" cy="228600"/>
        </a:xfrm>
        <a:prstGeom prst="rect">
          <a:avLst/>
        </a:prstGeom>
        <a:solidFill>
          <a:srgbClr val="FFFFFF"/>
        </a:solidFill>
        <a:ln w="9525">
          <a:solidFill>
            <a:srgbClr val="000000"/>
          </a:solidFill>
          <a:miter lim="800000"/>
          <a:headEnd/>
          <a:tailEnd/>
        </a:ln>
      </xdr:spPr>
    </xdr:sp>
    <xdr:clientData/>
  </xdr:twoCellAnchor>
  <xdr:twoCellAnchor>
    <xdr:from>
      <xdr:col>14</xdr:col>
      <xdr:colOff>47625</xdr:colOff>
      <xdr:row>9</xdr:row>
      <xdr:rowOff>19050</xdr:rowOff>
    </xdr:from>
    <xdr:to>
      <xdr:col>14</xdr:col>
      <xdr:colOff>247650</xdr:colOff>
      <xdr:row>9</xdr:row>
      <xdr:rowOff>247650</xdr:rowOff>
    </xdr:to>
    <xdr:sp macro="" textlink="">
      <xdr:nvSpPr>
        <xdr:cNvPr id="7" name="Text Box 9"/>
        <xdr:cNvSpPr txBox="1">
          <a:spLocks noChangeArrowheads="1"/>
        </xdr:cNvSpPr>
      </xdr:nvSpPr>
      <xdr:spPr bwMode="auto">
        <a:xfrm>
          <a:off x="3543300" y="1457325"/>
          <a:ext cx="200025" cy="228600"/>
        </a:xfrm>
        <a:prstGeom prst="rect">
          <a:avLst/>
        </a:prstGeom>
        <a:solidFill>
          <a:srgbClr val="FFFFFF"/>
        </a:solidFill>
        <a:ln w="9525">
          <a:solidFill>
            <a:srgbClr val="000000"/>
          </a:solidFill>
          <a:miter lim="800000"/>
          <a:headEnd/>
          <a:tailEnd/>
        </a:ln>
      </xdr:spPr>
      <xdr:txBody>
        <a:bodyPr/>
        <a:lstStyle/>
        <a:p>
          <a:endParaRPr lang="en-US"/>
        </a:p>
      </xdr:txBody>
    </xdr:sp>
    <xdr:clientData/>
  </xdr:twoCellAnchor>
  <xdr:twoCellAnchor>
    <xdr:from>
      <xdr:col>21</xdr:col>
      <xdr:colOff>123825</xdr:colOff>
      <xdr:row>8</xdr:row>
      <xdr:rowOff>0</xdr:rowOff>
    </xdr:from>
    <xdr:to>
      <xdr:col>22</xdr:col>
      <xdr:colOff>152400</xdr:colOff>
      <xdr:row>9</xdr:row>
      <xdr:rowOff>0</xdr:rowOff>
    </xdr:to>
    <xdr:sp macro="" textlink="">
      <xdr:nvSpPr>
        <xdr:cNvPr id="8" name="Text Box 9"/>
        <xdr:cNvSpPr txBox="1">
          <a:spLocks noChangeArrowheads="1"/>
        </xdr:cNvSpPr>
      </xdr:nvSpPr>
      <xdr:spPr bwMode="auto">
        <a:xfrm>
          <a:off x="5295900" y="1209675"/>
          <a:ext cx="200025" cy="228600"/>
        </a:xfrm>
        <a:prstGeom prst="rect">
          <a:avLst/>
        </a:prstGeom>
        <a:solidFill>
          <a:srgbClr val="FFFFFF"/>
        </a:solidFill>
        <a:ln w="9525">
          <a:solidFill>
            <a:srgbClr val="000000"/>
          </a:solidFill>
          <a:miter lim="800000"/>
          <a:headEnd/>
          <a:tailEnd/>
        </a:ln>
      </xdr:spPr>
    </xdr:sp>
    <xdr:clientData/>
  </xdr:twoCellAnchor>
  <xdr:twoCellAnchor>
    <xdr:from>
      <xdr:col>21</xdr:col>
      <xdr:colOff>133350</xdr:colOff>
      <xdr:row>9</xdr:row>
      <xdr:rowOff>19050</xdr:rowOff>
    </xdr:from>
    <xdr:to>
      <xdr:col>22</xdr:col>
      <xdr:colOff>161925</xdr:colOff>
      <xdr:row>9</xdr:row>
      <xdr:rowOff>247650</xdr:rowOff>
    </xdr:to>
    <xdr:sp macro="" textlink="">
      <xdr:nvSpPr>
        <xdr:cNvPr id="9" name="Text Box 9"/>
        <xdr:cNvSpPr txBox="1">
          <a:spLocks noChangeArrowheads="1"/>
        </xdr:cNvSpPr>
      </xdr:nvSpPr>
      <xdr:spPr bwMode="auto">
        <a:xfrm>
          <a:off x="5305425" y="1457325"/>
          <a:ext cx="200025" cy="2286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26</xdr:row>
      <xdr:rowOff>171450</xdr:rowOff>
    </xdr:from>
    <xdr:to>
      <xdr:col>10</xdr:col>
      <xdr:colOff>238125</xdr:colOff>
      <xdr:row>27</xdr:row>
      <xdr:rowOff>190500</xdr:rowOff>
    </xdr:to>
    <xdr:sp macro="" textlink="">
      <xdr:nvSpPr>
        <xdr:cNvPr id="10" name="Text Box 9"/>
        <xdr:cNvSpPr txBox="1">
          <a:spLocks noChangeArrowheads="1"/>
        </xdr:cNvSpPr>
      </xdr:nvSpPr>
      <xdr:spPr bwMode="auto">
        <a:xfrm>
          <a:off x="2124075" y="3905250"/>
          <a:ext cx="200025" cy="228600"/>
        </a:xfrm>
        <a:prstGeom prst="rect">
          <a:avLst/>
        </a:prstGeom>
        <a:solidFill>
          <a:srgbClr val="FFFFFF"/>
        </a:solidFill>
        <a:ln w="9525">
          <a:solidFill>
            <a:srgbClr val="000000"/>
          </a:solidFill>
          <a:miter lim="800000"/>
          <a:headEnd/>
          <a:tailEnd/>
        </a:ln>
      </xdr:spPr>
    </xdr:sp>
    <xdr:clientData/>
  </xdr:twoCellAnchor>
  <xdr:twoCellAnchor>
    <xdr:from>
      <xdr:col>13</xdr:col>
      <xdr:colOff>66675</xdr:colOff>
      <xdr:row>26</xdr:row>
      <xdr:rowOff>190500</xdr:rowOff>
    </xdr:from>
    <xdr:to>
      <xdr:col>13</xdr:col>
      <xdr:colOff>266700</xdr:colOff>
      <xdr:row>28</xdr:row>
      <xdr:rowOff>0</xdr:rowOff>
    </xdr:to>
    <xdr:sp macro="" textlink="">
      <xdr:nvSpPr>
        <xdr:cNvPr id="11" name="Text Box 9"/>
        <xdr:cNvSpPr txBox="1">
          <a:spLocks noChangeArrowheads="1"/>
        </xdr:cNvSpPr>
      </xdr:nvSpPr>
      <xdr:spPr bwMode="auto">
        <a:xfrm>
          <a:off x="3000375" y="3924300"/>
          <a:ext cx="200025" cy="228600"/>
        </a:xfrm>
        <a:prstGeom prst="rect">
          <a:avLst/>
        </a:prstGeom>
        <a:solidFill>
          <a:srgbClr val="FFFFFF"/>
        </a:solidFill>
        <a:ln w="9525">
          <a:solidFill>
            <a:srgbClr val="000000"/>
          </a:solidFill>
          <a:miter lim="800000"/>
          <a:headEnd/>
          <a:tailEnd/>
        </a:ln>
      </xdr:spPr>
    </xdr:sp>
    <xdr:clientData/>
  </xdr:twoCellAnchor>
  <xdr:twoCellAnchor>
    <xdr:from>
      <xdr:col>6</xdr:col>
      <xdr:colOff>285750</xdr:colOff>
      <xdr:row>26</xdr:row>
      <xdr:rowOff>180975</xdr:rowOff>
    </xdr:from>
    <xdr:to>
      <xdr:col>7</xdr:col>
      <xdr:colOff>28575</xdr:colOff>
      <xdr:row>27</xdr:row>
      <xdr:rowOff>200025</xdr:rowOff>
    </xdr:to>
    <xdr:sp macro="" textlink="">
      <xdr:nvSpPr>
        <xdr:cNvPr id="12" name="Text Box 9"/>
        <xdr:cNvSpPr txBox="1">
          <a:spLocks noChangeArrowheads="1"/>
        </xdr:cNvSpPr>
      </xdr:nvSpPr>
      <xdr:spPr bwMode="auto">
        <a:xfrm>
          <a:off x="1390650" y="3914775"/>
          <a:ext cx="200025" cy="228600"/>
        </a:xfrm>
        <a:prstGeom prst="rect">
          <a:avLst/>
        </a:prstGeom>
        <a:solidFill>
          <a:srgbClr val="FFFFFF"/>
        </a:solidFill>
        <a:ln w="9525">
          <a:solidFill>
            <a:srgbClr val="000000"/>
          </a:solidFill>
          <a:miter lim="800000"/>
          <a:headEnd/>
          <a:tailEnd/>
        </a:ln>
      </xdr:spPr>
    </xdr:sp>
    <xdr:clientData/>
  </xdr:twoCellAnchor>
  <xdr:twoCellAnchor>
    <xdr:from>
      <xdr:col>7</xdr:col>
      <xdr:colOff>28575</xdr:colOff>
      <xdr:row>8</xdr:row>
      <xdr:rowOff>0</xdr:rowOff>
    </xdr:from>
    <xdr:to>
      <xdr:col>9</xdr:col>
      <xdr:colOff>9525</xdr:colOff>
      <xdr:row>9</xdr:row>
      <xdr:rowOff>0</xdr:rowOff>
    </xdr:to>
    <xdr:sp macro="" textlink="">
      <xdr:nvSpPr>
        <xdr:cNvPr id="13" name="Text Box 9"/>
        <xdr:cNvSpPr txBox="1">
          <a:spLocks noChangeArrowheads="1"/>
        </xdr:cNvSpPr>
      </xdr:nvSpPr>
      <xdr:spPr bwMode="auto">
        <a:xfrm>
          <a:off x="1590675" y="1419225"/>
          <a:ext cx="200025" cy="228600"/>
        </a:xfrm>
        <a:prstGeom prst="rect">
          <a:avLst/>
        </a:prstGeom>
        <a:noFill/>
        <a:ln w="9525">
          <a:solidFill>
            <a:srgbClr val="000000"/>
          </a:solidFill>
          <a:miter lim="800000"/>
          <a:headEnd/>
          <a:tailEnd/>
        </a:ln>
      </xdr:spPr>
    </xdr:sp>
    <xdr:clientData/>
  </xdr:twoCellAnchor>
  <xdr:twoCellAnchor>
    <xdr:from>
      <xdr:col>1</xdr:col>
      <xdr:colOff>0</xdr:colOff>
      <xdr:row>0</xdr:row>
      <xdr:rowOff>9525</xdr:rowOff>
    </xdr:from>
    <xdr:to>
      <xdr:col>5</xdr:col>
      <xdr:colOff>142875</xdr:colOff>
      <xdr:row>2</xdr:row>
      <xdr:rowOff>0</xdr:rowOff>
    </xdr:to>
    <xdr:pic>
      <xdr:nvPicPr>
        <xdr:cNvPr id="14" name="Picture 17"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0" y="9525"/>
          <a:ext cx="1066800" cy="361950"/>
        </a:xfrm>
        <a:prstGeom prst="rect">
          <a:avLst/>
        </a:prstGeom>
        <a:noFill/>
        <a:ln w="9525">
          <a:noFill/>
          <a:miter lim="800000"/>
          <a:headEnd/>
          <a:tailEnd/>
        </a:ln>
      </xdr:spPr>
    </xdr:pic>
    <xdr:clientData/>
  </xdr:twoCellAnchor>
  <xdr:twoCellAnchor>
    <xdr:from>
      <xdr:col>7</xdr:col>
      <xdr:colOff>28575</xdr:colOff>
      <xdr:row>9</xdr:row>
      <xdr:rowOff>9525</xdr:rowOff>
    </xdr:from>
    <xdr:to>
      <xdr:col>9</xdr:col>
      <xdr:colOff>9525</xdr:colOff>
      <xdr:row>9</xdr:row>
      <xdr:rowOff>238125</xdr:rowOff>
    </xdr:to>
    <xdr:sp macro="" textlink="">
      <xdr:nvSpPr>
        <xdr:cNvPr id="15" name="Text Box 9"/>
        <xdr:cNvSpPr txBox="1">
          <a:spLocks noChangeArrowheads="1"/>
        </xdr:cNvSpPr>
      </xdr:nvSpPr>
      <xdr:spPr bwMode="auto">
        <a:xfrm>
          <a:off x="1590675" y="1657350"/>
          <a:ext cx="200025" cy="228600"/>
        </a:xfrm>
        <a:prstGeom prst="rect">
          <a:avLst/>
        </a:prstGeom>
        <a:noFill/>
        <a:ln w="9525">
          <a:solidFill>
            <a:srgbClr val="000000"/>
          </a:solidFill>
          <a:miter lim="800000"/>
          <a:headEnd/>
          <a:tailEnd/>
        </a:ln>
      </xdr:spPr>
    </xdr:sp>
    <xdr:clientData/>
  </xdr:twoCellAnchor>
  <xdr:twoCellAnchor>
    <xdr:from>
      <xdr:col>14</xdr:col>
      <xdr:colOff>47625</xdr:colOff>
      <xdr:row>8</xdr:row>
      <xdr:rowOff>0</xdr:rowOff>
    </xdr:from>
    <xdr:to>
      <xdr:col>14</xdr:col>
      <xdr:colOff>247650</xdr:colOff>
      <xdr:row>9</xdr:row>
      <xdr:rowOff>0</xdr:rowOff>
    </xdr:to>
    <xdr:sp macro="" textlink="">
      <xdr:nvSpPr>
        <xdr:cNvPr id="16" name="Text Box 9"/>
        <xdr:cNvSpPr txBox="1">
          <a:spLocks noChangeArrowheads="1"/>
        </xdr:cNvSpPr>
      </xdr:nvSpPr>
      <xdr:spPr bwMode="auto">
        <a:xfrm>
          <a:off x="3543300" y="1419225"/>
          <a:ext cx="200025" cy="228600"/>
        </a:xfrm>
        <a:prstGeom prst="rect">
          <a:avLst/>
        </a:prstGeom>
        <a:noFill/>
        <a:ln w="9525">
          <a:solidFill>
            <a:srgbClr val="000000"/>
          </a:solidFill>
          <a:miter lim="800000"/>
          <a:headEnd/>
          <a:tailEnd/>
        </a:ln>
      </xdr:spPr>
      <xdr:txBody>
        <a:bodyPr/>
        <a:lstStyle/>
        <a:p>
          <a:endParaRPr lang="en-US"/>
        </a:p>
        <a:p>
          <a:endParaRPr lang="en-US"/>
        </a:p>
      </xdr:txBody>
    </xdr:sp>
    <xdr:clientData/>
  </xdr:twoCellAnchor>
  <xdr:twoCellAnchor>
    <xdr:from>
      <xdr:col>14</xdr:col>
      <xdr:colOff>47625</xdr:colOff>
      <xdr:row>9</xdr:row>
      <xdr:rowOff>19050</xdr:rowOff>
    </xdr:from>
    <xdr:to>
      <xdr:col>14</xdr:col>
      <xdr:colOff>247650</xdr:colOff>
      <xdr:row>9</xdr:row>
      <xdr:rowOff>247650</xdr:rowOff>
    </xdr:to>
    <xdr:sp macro="" textlink="">
      <xdr:nvSpPr>
        <xdr:cNvPr id="17" name="Text Box 9"/>
        <xdr:cNvSpPr txBox="1">
          <a:spLocks noChangeArrowheads="1"/>
        </xdr:cNvSpPr>
      </xdr:nvSpPr>
      <xdr:spPr bwMode="auto">
        <a:xfrm>
          <a:off x="3543300" y="1666875"/>
          <a:ext cx="200025" cy="228600"/>
        </a:xfrm>
        <a:prstGeom prst="rect">
          <a:avLst/>
        </a:prstGeom>
        <a:noFill/>
        <a:ln w="9525">
          <a:solidFill>
            <a:srgbClr val="000000"/>
          </a:solidFill>
          <a:miter lim="800000"/>
          <a:headEnd/>
          <a:tailEnd/>
        </a:ln>
      </xdr:spPr>
    </xdr:sp>
    <xdr:clientData/>
  </xdr:twoCellAnchor>
  <xdr:twoCellAnchor>
    <xdr:from>
      <xdr:col>21</xdr:col>
      <xdr:colOff>123825</xdr:colOff>
      <xdr:row>8</xdr:row>
      <xdr:rowOff>0</xdr:rowOff>
    </xdr:from>
    <xdr:to>
      <xdr:col>22</xdr:col>
      <xdr:colOff>152400</xdr:colOff>
      <xdr:row>9</xdr:row>
      <xdr:rowOff>0</xdr:rowOff>
    </xdr:to>
    <xdr:sp macro="" textlink="">
      <xdr:nvSpPr>
        <xdr:cNvPr id="18" name="Text Box 9"/>
        <xdr:cNvSpPr txBox="1">
          <a:spLocks noChangeArrowheads="1"/>
        </xdr:cNvSpPr>
      </xdr:nvSpPr>
      <xdr:spPr bwMode="auto">
        <a:xfrm>
          <a:off x="5295900" y="1419225"/>
          <a:ext cx="200025" cy="228600"/>
        </a:xfrm>
        <a:prstGeom prst="rect">
          <a:avLst/>
        </a:prstGeom>
        <a:noFill/>
        <a:ln w="9525">
          <a:solidFill>
            <a:srgbClr val="000000"/>
          </a:solidFill>
          <a:miter lim="800000"/>
          <a:headEnd/>
          <a:tailEnd/>
        </a:ln>
      </xdr:spPr>
    </xdr:sp>
    <xdr:clientData/>
  </xdr:twoCellAnchor>
  <xdr:twoCellAnchor>
    <xdr:from>
      <xdr:col>21</xdr:col>
      <xdr:colOff>133350</xdr:colOff>
      <xdr:row>9</xdr:row>
      <xdr:rowOff>19050</xdr:rowOff>
    </xdr:from>
    <xdr:to>
      <xdr:col>22</xdr:col>
      <xdr:colOff>161925</xdr:colOff>
      <xdr:row>9</xdr:row>
      <xdr:rowOff>247650</xdr:rowOff>
    </xdr:to>
    <xdr:sp macro="" textlink="">
      <xdr:nvSpPr>
        <xdr:cNvPr id="19" name="Text Box 9"/>
        <xdr:cNvSpPr txBox="1">
          <a:spLocks noChangeArrowheads="1"/>
        </xdr:cNvSpPr>
      </xdr:nvSpPr>
      <xdr:spPr bwMode="auto">
        <a:xfrm>
          <a:off x="5305425" y="1666875"/>
          <a:ext cx="200025" cy="228600"/>
        </a:xfrm>
        <a:prstGeom prst="rect">
          <a:avLst/>
        </a:prstGeom>
        <a:noFill/>
        <a:ln w="9525">
          <a:solidFill>
            <a:srgbClr val="000000"/>
          </a:solidFill>
          <a:miter lim="800000"/>
          <a:headEnd/>
          <a:tailEnd/>
        </a:ln>
      </xdr:spPr>
    </xdr:sp>
    <xdr:clientData/>
  </xdr:twoCellAnchor>
  <xdr:twoCellAnchor>
    <xdr:from>
      <xdr:col>10</xdr:col>
      <xdr:colOff>38100</xdr:colOff>
      <xdr:row>26</xdr:row>
      <xdr:rowOff>171450</xdr:rowOff>
    </xdr:from>
    <xdr:to>
      <xdr:col>10</xdr:col>
      <xdr:colOff>238125</xdr:colOff>
      <xdr:row>27</xdr:row>
      <xdr:rowOff>190500</xdr:rowOff>
    </xdr:to>
    <xdr:sp macro="" textlink="">
      <xdr:nvSpPr>
        <xdr:cNvPr id="20" name="Text Box 9"/>
        <xdr:cNvSpPr txBox="1">
          <a:spLocks noChangeArrowheads="1"/>
        </xdr:cNvSpPr>
      </xdr:nvSpPr>
      <xdr:spPr bwMode="auto">
        <a:xfrm>
          <a:off x="2124075" y="4114800"/>
          <a:ext cx="200025" cy="228600"/>
        </a:xfrm>
        <a:prstGeom prst="rect">
          <a:avLst/>
        </a:prstGeom>
        <a:solidFill>
          <a:srgbClr val="FFFFFF"/>
        </a:solidFill>
        <a:ln w="9525">
          <a:solidFill>
            <a:srgbClr val="000000"/>
          </a:solidFill>
          <a:miter lim="800000"/>
          <a:headEnd/>
          <a:tailEnd/>
        </a:ln>
      </xdr:spPr>
      <xdr:txBody>
        <a:bodyPr/>
        <a:lstStyle/>
        <a:p>
          <a:endParaRPr lang="en-US"/>
        </a:p>
      </xdr:txBody>
    </xdr:sp>
    <xdr:clientData/>
  </xdr:twoCellAnchor>
  <xdr:twoCellAnchor>
    <xdr:from>
      <xdr:col>13</xdr:col>
      <xdr:colOff>66675</xdr:colOff>
      <xdr:row>26</xdr:row>
      <xdr:rowOff>190500</xdr:rowOff>
    </xdr:from>
    <xdr:to>
      <xdr:col>13</xdr:col>
      <xdr:colOff>266700</xdr:colOff>
      <xdr:row>28</xdr:row>
      <xdr:rowOff>0</xdr:rowOff>
    </xdr:to>
    <xdr:sp macro="" textlink="">
      <xdr:nvSpPr>
        <xdr:cNvPr id="21" name="Text Box 9"/>
        <xdr:cNvSpPr txBox="1">
          <a:spLocks noChangeArrowheads="1"/>
        </xdr:cNvSpPr>
      </xdr:nvSpPr>
      <xdr:spPr bwMode="auto">
        <a:xfrm>
          <a:off x="3000375" y="4133850"/>
          <a:ext cx="200025" cy="228600"/>
        </a:xfrm>
        <a:prstGeom prst="rect">
          <a:avLst/>
        </a:prstGeom>
        <a:solidFill>
          <a:srgbClr val="FFFFFF"/>
        </a:solidFill>
        <a:ln w="9525">
          <a:solidFill>
            <a:srgbClr val="000000"/>
          </a:solidFill>
          <a:miter lim="800000"/>
          <a:headEnd/>
          <a:tailEnd/>
        </a:ln>
      </xdr:spPr>
      <xdr:txBody>
        <a:bodyPr/>
        <a:lstStyle/>
        <a:p>
          <a:endParaRPr lang="en-US"/>
        </a:p>
        <a:p>
          <a:endParaRPr lang="en-US"/>
        </a:p>
        <a:p>
          <a:endParaRPr lang="en-US"/>
        </a:p>
      </xdr:txBody>
    </xdr:sp>
    <xdr:clientData/>
  </xdr:twoCellAnchor>
  <xdr:twoCellAnchor>
    <xdr:from>
      <xdr:col>6</xdr:col>
      <xdr:colOff>285750</xdr:colOff>
      <xdr:row>26</xdr:row>
      <xdr:rowOff>180975</xdr:rowOff>
    </xdr:from>
    <xdr:to>
      <xdr:col>7</xdr:col>
      <xdr:colOff>28575</xdr:colOff>
      <xdr:row>27</xdr:row>
      <xdr:rowOff>200025</xdr:rowOff>
    </xdr:to>
    <xdr:sp macro="" textlink="">
      <xdr:nvSpPr>
        <xdr:cNvPr id="22" name="Text Box 9"/>
        <xdr:cNvSpPr txBox="1">
          <a:spLocks noChangeArrowheads="1"/>
        </xdr:cNvSpPr>
      </xdr:nvSpPr>
      <xdr:spPr bwMode="auto">
        <a:xfrm>
          <a:off x="1390650" y="4124325"/>
          <a:ext cx="200025" cy="228600"/>
        </a:xfrm>
        <a:prstGeom prst="rect">
          <a:avLst/>
        </a:prstGeom>
        <a:solidFill>
          <a:srgbClr val="FFFFFF"/>
        </a:solidFill>
        <a:ln w="9525">
          <a:solidFill>
            <a:srgbClr val="000000"/>
          </a:solidFill>
          <a:miter lim="800000"/>
          <a:headEnd/>
          <a:tailEnd/>
        </a:ln>
      </xdr:spPr>
      <xdr:txBody>
        <a:bodyPr/>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1562100</xdr:colOff>
      <xdr:row>35</xdr:row>
      <xdr:rowOff>76200</xdr:rowOff>
    </xdr:from>
    <xdr:to>
      <xdr:col>3</xdr:col>
      <xdr:colOff>2717800</xdr:colOff>
      <xdr:row>35</xdr:row>
      <xdr:rowOff>77788</xdr:rowOff>
    </xdr:to>
    <xdr:cxnSp macro="">
      <xdr:nvCxnSpPr>
        <xdr:cNvPr id="39" name="Straight Connector 38"/>
        <xdr:cNvCxnSpPr/>
      </xdr:nvCxnSpPr>
      <xdr:spPr bwMode="auto">
        <a:xfrm rot="10800000">
          <a:off x="5245100" y="28460700"/>
          <a:ext cx="4203700" cy="15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4</xdr:col>
      <xdr:colOff>419100</xdr:colOff>
      <xdr:row>35</xdr:row>
      <xdr:rowOff>76200</xdr:rowOff>
    </xdr:from>
    <xdr:to>
      <xdr:col>5</xdr:col>
      <xdr:colOff>1574800</xdr:colOff>
      <xdr:row>35</xdr:row>
      <xdr:rowOff>77788</xdr:rowOff>
    </xdr:to>
    <xdr:cxnSp macro="">
      <xdr:nvCxnSpPr>
        <xdr:cNvPr id="40" name="Straight Connector 39"/>
        <xdr:cNvCxnSpPr/>
      </xdr:nvCxnSpPr>
      <xdr:spPr bwMode="auto">
        <a:xfrm rot="10800000">
          <a:off x="10198100" y="28460700"/>
          <a:ext cx="4203700" cy="15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1549400</xdr:colOff>
      <xdr:row>35</xdr:row>
      <xdr:rowOff>76200</xdr:rowOff>
    </xdr:from>
    <xdr:to>
      <xdr:col>2</xdr:col>
      <xdr:colOff>1562100</xdr:colOff>
      <xdr:row>35</xdr:row>
      <xdr:rowOff>266700</xdr:rowOff>
    </xdr:to>
    <xdr:cxnSp macro="">
      <xdr:nvCxnSpPr>
        <xdr:cNvPr id="41" name="Straight Arrow Connector 40"/>
        <xdr:cNvCxnSpPr/>
      </xdr:nvCxnSpPr>
      <xdr:spPr bwMode="auto">
        <a:xfrm rot="5400000">
          <a:off x="5143500" y="28549600"/>
          <a:ext cx="190500" cy="12700"/>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4</xdr:col>
      <xdr:colOff>1549400</xdr:colOff>
      <xdr:row>35</xdr:row>
      <xdr:rowOff>88900</xdr:rowOff>
    </xdr:from>
    <xdr:to>
      <xdr:col>4</xdr:col>
      <xdr:colOff>1561306</xdr:colOff>
      <xdr:row>35</xdr:row>
      <xdr:rowOff>292894</xdr:rowOff>
    </xdr:to>
    <xdr:cxnSp macro="">
      <xdr:nvCxnSpPr>
        <xdr:cNvPr id="42" name="Straight Arrow Connector 41"/>
        <xdr:cNvCxnSpPr/>
      </xdr:nvCxnSpPr>
      <xdr:spPr bwMode="auto">
        <a:xfrm rot="16200000" flipH="1">
          <a:off x="11232356" y="28569444"/>
          <a:ext cx="203994" cy="11906"/>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3</xdr:col>
      <xdr:colOff>1535906</xdr:colOff>
      <xdr:row>35</xdr:row>
      <xdr:rowOff>64294</xdr:rowOff>
    </xdr:from>
    <xdr:to>
      <xdr:col>3</xdr:col>
      <xdr:colOff>1537494</xdr:colOff>
      <xdr:row>35</xdr:row>
      <xdr:rowOff>280194</xdr:rowOff>
    </xdr:to>
    <xdr:cxnSp macro="">
      <xdr:nvCxnSpPr>
        <xdr:cNvPr id="43" name="Straight Arrow Connector 42"/>
        <xdr:cNvCxnSpPr/>
      </xdr:nvCxnSpPr>
      <xdr:spPr bwMode="auto">
        <a:xfrm rot="5400000">
          <a:off x="8159750" y="28555950"/>
          <a:ext cx="2159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5</xdr:col>
      <xdr:colOff>1574006</xdr:colOff>
      <xdr:row>35</xdr:row>
      <xdr:rowOff>76994</xdr:rowOff>
    </xdr:from>
    <xdr:to>
      <xdr:col>5</xdr:col>
      <xdr:colOff>1575594</xdr:colOff>
      <xdr:row>35</xdr:row>
      <xdr:rowOff>305594</xdr:rowOff>
    </xdr:to>
    <xdr:cxnSp macro="">
      <xdr:nvCxnSpPr>
        <xdr:cNvPr id="44" name="Straight Arrow Connector 43"/>
        <xdr:cNvCxnSpPr/>
      </xdr:nvCxnSpPr>
      <xdr:spPr bwMode="auto">
        <a:xfrm rot="5400000">
          <a:off x="14287500" y="28575000"/>
          <a:ext cx="2286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2</xdr:col>
      <xdr:colOff>76200</xdr:colOff>
      <xdr:row>35</xdr:row>
      <xdr:rowOff>292100</xdr:rowOff>
    </xdr:from>
    <xdr:to>
      <xdr:col>2</xdr:col>
      <xdr:colOff>3035300</xdr:colOff>
      <xdr:row>35</xdr:row>
      <xdr:rowOff>469900</xdr:rowOff>
    </xdr:to>
    <xdr:sp macro="" textlink="">
      <xdr:nvSpPr>
        <xdr:cNvPr id="75" name="TextBox 74"/>
        <xdr:cNvSpPr txBox="1"/>
      </xdr:nvSpPr>
      <xdr:spPr>
        <a:xfrm>
          <a:off x="3759200" y="286766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High Risk</a:t>
          </a:r>
        </a:p>
      </xdr:txBody>
    </xdr:sp>
    <xdr:clientData/>
  </xdr:twoCellAnchor>
  <xdr:twoCellAnchor>
    <xdr:from>
      <xdr:col>3</xdr:col>
      <xdr:colOff>25400</xdr:colOff>
      <xdr:row>35</xdr:row>
      <xdr:rowOff>292100</xdr:rowOff>
    </xdr:from>
    <xdr:to>
      <xdr:col>3</xdr:col>
      <xdr:colOff>2984500</xdr:colOff>
      <xdr:row>35</xdr:row>
      <xdr:rowOff>469900</xdr:rowOff>
    </xdr:to>
    <xdr:sp macro="" textlink="">
      <xdr:nvSpPr>
        <xdr:cNvPr id="76" name="TextBox 75"/>
        <xdr:cNvSpPr txBox="1"/>
      </xdr:nvSpPr>
      <xdr:spPr>
        <a:xfrm>
          <a:off x="6756400" y="286766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Moderate to High Risk</a:t>
          </a:r>
        </a:p>
      </xdr:txBody>
    </xdr:sp>
    <xdr:clientData/>
  </xdr:twoCellAnchor>
  <xdr:twoCellAnchor>
    <xdr:from>
      <xdr:col>4</xdr:col>
      <xdr:colOff>25400</xdr:colOff>
      <xdr:row>35</xdr:row>
      <xdr:rowOff>292100</xdr:rowOff>
    </xdr:from>
    <xdr:to>
      <xdr:col>4</xdr:col>
      <xdr:colOff>2984500</xdr:colOff>
      <xdr:row>35</xdr:row>
      <xdr:rowOff>469900</xdr:rowOff>
    </xdr:to>
    <xdr:sp macro="" textlink="">
      <xdr:nvSpPr>
        <xdr:cNvPr id="77" name="TextBox 76"/>
        <xdr:cNvSpPr txBox="1"/>
      </xdr:nvSpPr>
      <xdr:spPr>
        <a:xfrm>
          <a:off x="9804400" y="286766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Low to</a:t>
          </a:r>
          <a:r>
            <a:rPr lang="en-US" sz="1100" baseline="0"/>
            <a:t> Moderate Risk</a:t>
          </a:r>
          <a:endParaRPr lang="en-US" sz="1100"/>
        </a:p>
      </xdr:txBody>
    </xdr:sp>
    <xdr:clientData/>
  </xdr:twoCellAnchor>
  <xdr:twoCellAnchor>
    <xdr:from>
      <xdr:col>5</xdr:col>
      <xdr:colOff>50800</xdr:colOff>
      <xdr:row>35</xdr:row>
      <xdr:rowOff>292100</xdr:rowOff>
    </xdr:from>
    <xdr:to>
      <xdr:col>5</xdr:col>
      <xdr:colOff>3009900</xdr:colOff>
      <xdr:row>35</xdr:row>
      <xdr:rowOff>469900</xdr:rowOff>
    </xdr:to>
    <xdr:sp macro="" textlink="">
      <xdr:nvSpPr>
        <xdr:cNvPr id="78" name="TextBox 77"/>
        <xdr:cNvSpPr txBox="1"/>
      </xdr:nvSpPr>
      <xdr:spPr>
        <a:xfrm>
          <a:off x="12877800" y="286766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Negligible to No Risk</a:t>
          </a:r>
        </a:p>
      </xdr:txBody>
    </xdr:sp>
    <xdr:clientData/>
  </xdr:twoCellAnchor>
  <xdr:twoCellAnchor>
    <xdr:from>
      <xdr:col>2</xdr:col>
      <xdr:colOff>1562100</xdr:colOff>
      <xdr:row>1</xdr:row>
      <xdr:rowOff>76200</xdr:rowOff>
    </xdr:from>
    <xdr:to>
      <xdr:col>3</xdr:col>
      <xdr:colOff>2717800</xdr:colOff>
      <xdr:row>1</xdr:row>
      <xdr:rowOff>77788</xdr:rowOff>
    </xdr:to>
    <xdr:cxnSp macro="">
      <xdr:nvCxnSpPr>
        <xdr:cNvPr id="89" name="Straight Connector 88"/>
        <xdr:cNvCxnSpPr/>
      </xdr:nvCxnSpPr>
      <xdr:spPr bwMode="auto">
        <a:xfrm rot="10800000">
          <a:off x="5245100" y="28460700"/>
          <a:ext cx="4203700" cy="15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4</xdr:col>
      <xdr:colOff>419100</xdr:colOff>
      <xdr:row>1</xdr:row>
      <xdr:rowOff>76200</xdr:rowOff>
    </xdr:from>
    <xdr:to>
      <xdr:col>5</xdr:col>
      <xdr:colOff>1574800</xdr:colOff>
      <xdr:row>1</xdr:row>
      <xdr:rowOff>77788</xdr:rowOff>
    </xdr:to>
    <xdr:cxnSp macro="">
      <xdr:nvCxnSpPr>
        <xdr:cNvPr id="90" name="Straight Connector 89"/>
        <xdr:cNvCxnSpPr/>
      </xdr:nvCxnSpPr>
      <xdr:spPr bwMode="auto">
        <a:xfrm rot="10800000">
          <a:off x="10198100" y="28460700"/>
          <a:ext cx="4203700" cy="15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1549400</xdr:colOff>
      <xdr:row>1</xdr:row>
      <xdr:rowOff>76200</xdr:rowOff>
    </xdr:from>
    <xdr:to>
      <xdr:col>2</xdr:col>
      <xdr:colOff>1562100</xdr:colOff>
      <xdr:row>1</xdr:row>
      <xdr:rowOff>266700</xdr:rowOff>
    </xdr:to>
    <xdr:cxnSp macro="">
      <xdr:nvCxnSpPr>
        <xdr:cNvPr id="91" name="Straight Arrow Connector 90"/>
        <xdr:cNvCxnSpPr/>
      </xdr:nvCxnSpPr>
      <xdr:spPr bwMode="auto">
        <a:xfrm rot="5400000">
          <a:off x="5143500" y="28549600"/>
          <a:ext cx="190500" cy="12700"/>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4</xdr:col>
      <xdr:colOff>1549400</xdr:colOff>
      <xdr:row>1</xdr:row>
      <xdr:rowOff>88900</xdr:rowOff>
    </xdr:from>
    <xdr:to>
      <xdr:col>4</xdr:col>
      <xdr:colOff>1561306</xdr:colOff>
      <xdr:row>1</xdr:row>
      <xdr:rowOff>292894</xdr:rowOff>
    </xdr:to>
    <xdr:cxnSp macro="">
      <xdr:nvCxnSpPr>
        <xdr:cNvPr id="92" name="Straight Arrow Connector 91"/>
        <xdr:cNvCxnSpPr/>
      </xdr:nvCxnSpPr>
      <xdr:spPr bwMode="auto">
        <a:xfrm rot="16200000" flipH="1">
          <a:off x="11232356" y="28569444"/>
          <a:ext cx="203994" cy="11906"/>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3</xdr:col>
      <xdr:colOff>1535906</xdr:colOff>
      <xdr:row>1</xdr:row>
      <xdr:rowOff>64294</xdr:rowOff>
    </xdr:from>
    <xdr:to>
      <xdr:col>3</xdr:col>
      <xdr:colOff>1537494</xdr:colOff>
      <xdr:row>1</xdr:row>
      <xdr:rowOff>280194</xdr:rowOff>
    </xdr:to>
    <xdr:cxnSp macro="">
      <xdr:nvCxnSpPr>
        <xdr:cNvPr id="93" name="Straight Arrow Connector 92"/>
        <xdr:cNvCxnSpPr/>
      </xdr:nvCxnSpPr>
      <xdr:spPr bwMode="auto">
        <a:xfrm rot="5400000">
          <a:off x="8159750" y="28555950"/>
          <a:ext cx="2159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5</xdr:col>
      <xdr:colOff>1574006</xdr:colOff>
      <xdr:row>1</xdr:row>
      <xdr:rowOff>76994</xdr:rowOff>
    </xdr:from>
    <xdr:to>
      <xdr:col>5</xdr:col>
      <xdr:colOff>1575594</xdr:colOff>
      <xdr:row>1</xdr:row>
      <xdr:rowOff>305594</xdr:rowOff>
    </xdr:to>
    <xdr:cxnSp macro="">
      <xdr:nvCxnSpPr>
        <xdr:cNvPr id="94" name="Straight Arrow Connector 93"/>
        <xdr:cNvCxnSpPr/>
      </xdr:nvCxnSpPr>
      <xdr:spPr bwMode="auto">
        <a:xfrm rot="5400000">
          <a:off x="14287500" y="927100"/>
          <a:ext cx="2286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2</xdr:col>
      <xdr:colOff>76200</xdr:colOff>
      <xdr:row>1</xdr:row>
      <xdr:rowOff>292100</xdr:rowOff>
    </xdr:from>
    <xdr:to>
      <xdr:col>2</xdr:col>
      <xdr:colOff>3035300</xdr:colOff>
      <xdr:row>1</xdr:row>
      <xdr:rowOff>469900</xdr:rowOff>
    </xdr:to>
    <xdr:sp macro="" textlink="">
      <xdr:nvSpPr>
        <xdr:cNvPr id="95" name="TextBox 94"/>
        <xdr:cNvSpPr txBox="1"/>
      </xdr:nvSpPr>
      <xdr:spPr>
        <a:xfrm>
          <a:off x="3759200" y="286766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High Risk</a:t>
          </a:r>
        </a:p>
      </xdr:txBody>
    </xdr:sp>
    <xdr:clientData/>
  </xdr:twoCellAnchor>
  <xdr:twoCellAnchor>
    <xdr:from>
      <xdr:col>3</xdr:col>
      <xdr:colOff>25400</xdr:colOff>
      <xdr:row>1</xdr:row>
      <xdr:rowOff>292100</xdr:rowOff>
    </xdr:from>
    <xdr:to>
      <xdr:col>3</xdr:col>
      <xdr:colOff>2984500</xdr:colOff>
      <xdr:row>1</xdr:row>
      <xdr:rowOff>469900</xdr:rowOff>
    </xdr:to>
    <xdr:sp macro="" textlink="">
      <xdr:nvSpPr>
        <xdr:cNvPr id="96" name="TextBox 95"/>
        <xdr:cNvSpPr txBox="1"/>
      </xdr:nvSpPr>
      <xdr:spPr>
        <a:xfrm>
          <a:off x="6756400" y="286766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Moderate to High Risk</a:t>
          </a:r>
        </a:p>
      </xdr:txBody>
    </xdr:sp>
    <xdr:clientData/>
  </xdr:twoCellAnchor>
  <xdr:twoCellAnchor>
    <xdr:from>
      <xdr:col>4</xdr:col>
      <xdr:colOff>25400</xdr:colOff>
      <xdr:row>1</xdr:row>
      <xdr:rowOff>292100</xdr:rowOff>
    </xdr:from>
    <xdr:to>
      <xdr:col>4</xdr:col>
      <xdr:colOff>2984500</xdr:colOff>
      <xdr:row>1</xdr:row>
      <xdr:rowOff>469900</xdr:rowOff>
    </xdr:to>
    <xdr:sp macro="" textlink="">
      <xdr:nvSpPr>
        <xdr:cNvPr id="97" name="TextBox 96"/>
        <xdr:cNvSpPr txBox="1"/>
      </xdr:nvSpPr>
      <xdr:spPr>
        <a:xfrm>
          <a:off x="9804400" y="286766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Low to</a:t>
          </a:r>
          <a:r>
            <a:rPr lang="en-US" sz="1100" baseline="0"/>
            <a:t> Moderate Risk</a:t>
          </a:r>
          <a:endParaRPr lang="en-US" sz="1100"/>
        </a:p>
      </xdr:txBody>
    </xdr:sp>
    <xdr:clientData/>
  </xdr:twoCellAnchor>
  <xdr:twoCellAnchor>
    <xdr:from>
      <xdr:col>5</xdr:col>
      <xdr:colOff>50800</xdr:colOff>
      <xdr:row>1</xdr:row>
      <xdr:rowOff>292100</xdr:rowOff>
    </xdr:from>
    <xdr:to>
      <xdr:col>5</xdr:col>
      <xdr:colOff>3009900</xdr:colOff>
      <xdr:row>1</xdr:row>
      <xdr:rowOff>469900</xdr:rowOff>
    </xdr:to>
    <xdr:sp macro="" textlink="">
      <xdr:nvSpPr>
        <xdr:cNvPr id="98" name="TextBox 97"/>
        <xdr:cNvSpPr txBox="1"/>
      </xdr:nvSpPr>
      <xdr:spPr>
        <a:xfrm>
          <a:off x="12877800" y="286766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Negligible to No Risk</a:t>
          </a:r>
        </a:p>
      </xdr:txBody>
    </xdr:sp>
    <xdr:clientData/>
  </xdr:twoCellAnchor>
  <xdr:twoCellAnchor>
    <xdr:from>
      <xdr:col>2</xdr:col>
      <xdr:colOff>1562100</xdr:colOff>
      <xdr:row>13</xdr:row>
      <xdr:rowOff>76200</xdr:rowOff>
    </xdr:from>
    <xdr:to>
      <xdr:col>3</xdr:col>
      <xdr:colOff>2717800</xdr:colOff>
      <xdr:row>13</xdr:row>
      <xdr:rowOff>77788</xdr:rowOff>
    </xdr:to>
    <xdr:cxnSp macro="">
      <xdr:nvCxnSpPr>
        <xdr:cNvPr id="99" name="Straight Connector 98"/>
        <xdr:cNvCxnSpPr/>
      </xdr:nvCxnSpPr>
      <xdr:spPr bwMode="auto">
        <a:xfrm rot="10800000">
          <a:off x="5245100" y="812800"/>
          <a:ext cx="4203700" cy="15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4</xdr:col>
      <xdr:colOff>419100</xdr:colOff>
      <xdr:row>13</xdr:row>
      <xdr:rowOff>76200</xdr:rowOff>
    </xdr:from>
    <xdr:to>
      <xdr:col>5</xdr:col>
      <xdr:colOff>1574800</xdr:colOff>
      <xdr:row>13</xdr:row>
      <xdr:rowOff>77788</xdr:rowOff>
    </xdr:to>
    <xdr:cxnSp macro="">
      <xdr:nvCxnSpPr>
        <xdr:cNvPr id="100" name="Straight Connector 99"/>
        <xdr:cNvCxnSpPr/>
      </xdr:nvCxnSpPr>
      <xdr:spPr bwMode="auto">
        <a:xfrm rot="10800000">
          <a:off x="10198100" y="812800"/>
          <a:ext cx="4203700" cy="15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1549400</xdr:colOff>
      <xdr:row>13</xdr:row>
      <xdr:rowOff>76200</xdr:rowOff>
    </xdr:from>
    <xdr:to>
      <xdr:col>2</xdr:col>
      <xdr:colOff>1562100</xdr:colOff>
      <xdr:row>13</xdr:row>
      <xdr:rowOff>266700</xdr:rowOff>
    </xdr:to>
    <xdr:cxnSp macro="">
      <xdr:nvCxnSpPr>
        <xdr:cNvPr id="101" name="Straight Arrow Connector 100"/>
        <xdr:cNvCxnSpPr/>
      </xdr:nvCxnSpPr>
      <xdr:spPr bwMode="auto">
        <a:xfrm rot="5400000">
          <a:off x="5143500" y="901700"/>
          <a:ext cx="190500" cy="12700"/>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4</xdr:col>
      <xdr:colOff>1549400</xdr:colOff>
      <xdr:row>13</xdr:row>
      <xdr:rowOff>88900</xdr:rowOff>
    </xdr:from>
    <xdr:to>
      <xdr:col>4</xdr:col>
      <xdr:colOff>1561306</xdr:colOff>
      <xdr:row>13</xdr:row>
      <xdr:rowOff>292894</xdr:rowOff>
    </xdr:to>
    <xdr:cxnSp macro="">
      <xdr:nvCxnSpPr>
        <xdr:cNvPr id="102" name="Straight Arrow Connector 101"/>
        <xdr:cNvCxnSpPr/>
      </xdr:nvCxnSpPr>
      <xdr:spPr bwMode="auto">
        <a:xfrm rot="16200000" flipH="1">
          <a:off x="11232356" y="921544"/>
          <a:ext cx="203994" cy="11906"/>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3</xdr:col>
      <xdr:colOff>1535906</xdr:colOff>
      <xdr:row>13</xdr:row>
      <xdr:rowOff>64294</xdr:rowOff>
    </xdr:from>
    <xdr:to>
      <xdr:col>3</xdr:col>
      <xdr:colOff>1537494</xdr:colOff>
      <xdr:row>13</xdr:row>
      <xdr:rowOff>280194</xdr:rowOff>
    </xdr:to>
    <xdr:cxnSp macro="">
      <xdr:nvCxnSpPr>
        <xdr:cNvPr id="103" name="Straight Arrow Connector 102"/>
        <xdr:cNvCxnSpPr/>
      </xdr:nvCxnSpPr>
      <xdr:spPr bwMode="auto">
        <a:xfrm rot="5400000">
          <a:off x="8159750" y="908050"/>
          <a:ext cx="2159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5</xdr:col>
      <xdr:colOff>1574006</xdr:colOff>
      <xdr:row>13</xdr:row>
      <xdr:rowOff>76994</xdr:rowOff>
    </xdr:from>
    <xdr:to>
      <xdr:col>5</xdr:col>
      <xdr:colOff>1575594</xdr:colOff>
      <xdr:row>13</xdr:row>
      <xdr:rowOff>305594</xdr:rowOff>
    </xdr:to>
    <xdr:cxnSp macro="">
      <xdr:nvCxnSpPr>
        <xdr:cNvPr id="104" name="Straight Arrow Connector 103"/>
        <xdr:cNvCxnSpPr/>
      </xdr:nvCxnSpPr>
      <xdr:spPr bwMode="auto">
        <a:xfrm rot="5400000">
          <a:off x="14287500" y="927100"/>
          <a:ext cx="2286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2</xdr:col>
      <xdr:colOff>76200</xdr:colOff>
      <xdr:row>13</xdr:row>
      <xdr:rowOff>292100</xdr:rowOff>
    </xdr:from>
    <xdr:to>
      <xdr:col>2</xdr:col>
      <xdr:colOff>3035300</xdr:colOff>
      <xdr:row>13</xdr:row>
      <xdr:rowOff>469900</xdr:rowOff>
    </xdr:to>
    <xdr:sp macro="" textlink="">
      <xdr:nvSpPr>
        <xdr:cNvPr id="105" name="TextBox 104"/>
        <xdr:cNvSpPr txBox="1"/>
      </xdr:nvSpPr>
      <xdr:spPr>
        <a:xfrm>
          <a:off x="37592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High Risk</a:t>
          </a:r>
        </a:p>
      </xdr:txBody>
    </xdr:sp>
    <xdr:clientData/>
  </xdr:twoCellAnchor>
  <xdr:twoCellAnchor>
    <xdr:from>
      <xdr:col>3</xdr:col>
      <xdr:colOff>25400</xdr:colOff>
      <xdr:row>13</xdr:row>
      <xdr:rowOff>292100</xdr:rowOff>
    </xdr:from>
    <xdr:to>
      <xdr:col>3</xdr:col>
      <xdr:colOff>2984500</xdr:colOff>
      <xdr:row>13</xdr:row>
      <xdr:rowOff>469900</xdr:rowOff>
    </xdr:to>
    <xdr:sp macro="" textlink="">
      <xdr:nvSpPr>
        <xdr:cNvPr id="106" name="TextBox 105"/>
        <xdr:cNvSpPr txBox="1"/>
      </xdr:nvSpPr>
      <xdr:spPr>
        <a:xfrm>
          <a:off x="67564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Moderate to High Risk</a:t>
          </a:r>
        </a:p>
      </xdr:txBody>
    </xdr:sp>
    <xdr:clientData/>
  </xdr:twoCellAnchor>
  <xdr:twoCellAnchor>
    <xdr:from>
      <xdr:col>4</xdr:col>
      <xdr:colOff>25400</xdr:colOff>
      <xdr:row>13</xdr:row>
      <xdr:rowOff>292100</xdr:rowOff>
    </xdr:from>
    <xdr:to>
      <xdr:col>4</xdr:col>
      <xdr:colOff>2984500</xdr:colOff>
      <xdr:row>13</xdr:row>
      <xdr:rowOff>469900</xdr:rowOff>
    </xdr:to>
    <xdr:sp macro="" textlink="">
      <xdr:nvSpPr>
        <xdr:cNvPr id="107" name="TextBox 106"/>
        <xdr:cNvSpPr txBox="1"/>
      </xdr:nvSpPr>
      <xdr:spPr>
        <a:xfrm>
          <a:off x="98044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Low to</a:t>
          </a:r>
          <a:r>
            <a:rPr lang="en-US" sz="1100" baseline="0"/>
            <a:t> Moderate Risk</a:t>
          </a:r>
          <a:endParaRPr lang="en-US" sz="1100"/>
        </a:p>
      </xdr:txBody>
    </xdr:sp>
    <xdr:clientData/>
  </xdr:twoCellAnchor>
  <xdr:twoCellAnchor>
    <xdr:from>
      <xdr:col>5</xdr:col>
      <xdr:colOff>50800</xdr:colOff>
      <xdr:row>13</xdr:row>
      <xdr:rowOff>292100</xdr:rowOff>
    </xdr:from>
    <xdr:to>
      <xdr:col>5</xdr:col>
      <xdr:colOff>3009900</xdr:colOff>
      <xdr:row>13</xdr:row>
      <xdr:rowOff>469900</xdr:rowOff>
    </xdr:to>
    <xdr:sp macro="" textlink="">
      <xdr:nvSpPr>
        <xdr:cNvPr id="108" name="TextBox 107"/>
        <xdr:cNvSpPr txBox="1"/>
      </xdr:nvSpPr>
      <xdr:spPr>
        <a:xfrm>
          <a:off x="128778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Negligible to No Risk</a:t>
          </a:r>
        </a:p>
      </xdr:txBody>
    </xdr:sp>
    <xdr:clientData/>
  </xdr:twoCellAnchor>
  <xdr:twoCellAnchor>
    <xdr:from>
      <xdr:col>2</xdr:col>
      <xdr:colOff>1562100</xdr:colOff>
      <xdr:row>50</xdr:row>
      <xdr:rowOff>76200</xdr:rowOff>
    </xdr:from>
    <xdr:to>
      <xdr:col>3</xdr:col>
      <xdr:colOff>2717800</xdr:colOff>
      <xdr:row>50</xdr:row>
      <xdr:rowOff>77788</xdr:rowOff>
    </xdr:to>
    <xdr:cxnSp macro="">
      <xdr:nvCxnSpPr>
        <xdr:cNvPr id="109" name="Straight Connector 108"/>
        <xdr:cNvCxnSpPr/>
      </xdr:nvCxnSpPr>
      <xdr:spPr bwMode="auto">
        <a:xfrm rot="10800000">
          <a:off x="5245100" y="812800"/>
          <a:ext cx="4203700" cy="15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4</xdr:col>
      <xdr:colOff>419100</xdr:colOff>
      <xdr:row>50</xdr:row>
      <xdr:rowOff>76200</xdr:rowOff>
    </xdr:from>
    <xdr:to>
      <xdr:col>5</xdr:col>
      <xdr:colOff>1574800</xdr:colOff>
      <xdr:row>50</xdr:row>
      <xdr:rowOff>77788</xdr:rowOff>
    </xdr:to>
    <xdr:cxnSp macro="">
      <xdr:nvCxnSpPr>
        <xdr:cNvPr id="110" name="Straight Connector 109"/>
        <xdr:cNvCxnSpPr/>
      </xdr:nvCxnSpPr>
      <xdr:spPr bwMode="auto">
        <a:xfrm rot="10800000">
          <a:off x="10198100" y="812800"/>
          <a:ext cx="4203700" cy="15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1549400</xdr:colOff>
      <xdr:row>50</xdr:row>
      <xdr:rowOff>76200</xdr:rowOff>
    </xdr:from>
    <xdr:to>
      <xdr:col>2</xdr:col>
      <xdr:colOff>1562100</xdr:colOff>
      <xdr:row>50</xdr:row>
      <xdr:rowOff>266700</xdr:rowOff>
    </xdr:to>
    <xdr:cxnSp macro="">
      <xdr:nvCxnSpPr>
        <xdr:cNvPr id="111" name="Straight Arrow Connector 110"/>
        <xdr:cNvCxnSpPr/>
      </xdr:nvCxnSpPr>
      <xdr:spPr bwMode="auto">
        <a:xfrm rot="5400000">
          <a:off x="5143500" y="901700"/>
          <a:ext cx="190500" cy="12700"/>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4</xdr:col>
      <xdr:colOff>1549400</xdr:colOff>
      <xdr:row>50</xdr:row>
      <xdr:rowOff>88900</xdr:rowOff>
    </xdr:from>
    <xdr:to>
      <xdr:col>4</xdr:col>
      <xdr:colOff>1561306</xdr:colOff>
      <xdr:row>50</xdr:row>
      <xdr:rowOff>292894</xdr:rowOff>
    </xdr:to>
    <xdr:cxnSp macro="">
      <xdr:nvCxnSpPr>
        <xdr:cNvPr id="112" name="Straight Arrow Connector 111"/>
        <xdr:cNvCxnSpPr/>
      </xdr:nvCxnSpPr>
      <xdr:spPr bwMode="auto">
        <a:xfrm rot="16200000" flipH="1">
          <a:off x="11232356" y="921544"/>
          <a:ext cx="203994" cy="11906"/>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3</xdr:col>
      <xdr:colOff>1535906</xdr:colOff>
      <xdr:row>50</xdr:row>
      <xdr:rowOff>64294</xdr:rowOff>
    </xdr:from>
    <xdr:to>
      <xdr:col>3</xdr:col>
      <xdr:colOff>1537494</xdr:colOff>
      <xdr:row>50</xdr:row>
      <xdr:rowOff>280194</xdr:rowOff>
    </xdr:to>
    <xdr:cxnSp macro="">
      <xdr:nvCxnSpPr>
        <xdr:cNvPr id="113" name="Straight Arrow Connector 112"/>
        <xdr:cNvCxnSpPr/>
      </xdr:nvCxnSpPr>
      <xdr:spPr bwMode="auto">
        <a:xfrm rot="5400000">
          <a:off x="8159750" y="908050"/>
          <a:ext cx="2159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5</xdr:col>
      <xdr:colOff>1574006</xdr:colOff>
      <xdr:row>50</xdr:row>
      <xdr:rowOff>76994</xdr:rowOff>
    </xdr:from>
    <xdr:to>
      <xdr:col>5</xdr:col>
      <xdr:colOff>1575594</xdr:colOff>
      <xdr:row>50</xdr:row>
      <xdr:rowOff>305594</xdr:rowOff>
    </xdr:to>
    <xdr:cxnSp macro="">
      <xdr:nvCxnSpPr>
        <xdr:cNvPr id="114" name="Straight Arrow Connector 113"/>
        <xdr:cNvCxnSpPr/>
      </xdr:nvCxnSpPr>
      <xdr:spPr bwMode="auto">
        <a:xfrm rot="5400000">
          <a:off x="14287500" y="927100"/>
          <a:ext cx="2286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2</xdr:col>
      <xdr:colOff>76200</xdr:colOff>
      <xdr:row>50</xdr:row>
      <xdr:rowOff>292100</xdr:rowOff>
    </xdr:from>
    <xdr:to>
      <xdr:col>2</xdr:col>
      <xdr:colOff>3035300</xdr:colOff>
      <xdr:row>50</xdr:row>
      <xdr:rowOff>469900</xdr:rowOff>
    </xdr:to>
    <xdr:sp macro="" textlink="">
      <xdr:nvSpPr>
        <xdr:cNvPr id="115" name="TextBox 114"/>
        <xdr:cNvSpPr txBox="1"/>
      </xdr:nvSpPr>
      <xdr:spPr>
        <a:xfrm>
          <a:off x="37592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High Risk</a:t>
          </a:r>
        </a:p>
      </xdr:txBody>
    </xdr:sp>
    <xdr:clientData/>
  </xdr:twoCellAnchor>
  <xdr:twoCellAnchor>
    <xdr:from>
      <xdr:col>3</xdr:col>
      <xdr:colOff>25400</xdr:colOff>
      <xdr:row>50</xdr:row>
      <xdr:rowOff>292100</xdr:rowOff>
    </xdr:from>
    <xdr:to>
      <xdr:col>3</xdr:col>
      <xdr:colOff>2984500</xdr:colOff>
      <xdr:row>50</xdr:row>
      <xdr:rowOff>469900</xdr:rowOff>
    </xdr:to>
    <xdr:sp macro="" textlink="">
      <xdr:nvSpPr>
        <xdr:cNvPr id="116" name="TextBox 115"/>
        <xdr:cNvSpPr txBox="1"/>
      </xdr:nvSpPr>
      <xdr:spPr>
        <a:xfrm>
          <a:off x="67564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Moderate to High Risk</a:t>
          </a:r>
        </a:p>
      </xdr:txBody>
    </xdr:sp>
    <xdr:clientData/>
  </xdr:twoCellAnchor>
  <xdr:twoCellAnchor>
    <xdr:from>
      <xdr:col>4</xdr:col>
      <xdr:colOff>25400</xdr:colOff>
      <xdr:row>50</xdr:row>
      <xdr:rowOff>292100</xdr:rowOff>
    </xdr:from>
    <xdr:to>
      <xdr:col>4</xdr:col>
      <xdr:colOff>2984500</xdr:colOff>
      <xdr:row>50</xdr:row>
      <xdr:rowOff>469900</xdr:rowOff>
    </xdr:to>
    <xdr:sp macro="" textlink="">
      <xdr:nvSpPr>
        <xdr:cNvPr id="117" name="TextBox 116"/>
        <xdr:cNvSpPr txBox="1"/>
      </xdr:nvSpPr>
      <xdr:spPr>
        <a:xfrm>
          <a:off x="98044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Low to</a:t>
          </a:r>
          <a:r>
            <a:rPr lang="en-US" sz="1100" baseline="0"/>
            <a:t> Moderate Risk</a:t>
          </a:r>
          <a:endParaRPr lang="en-US" sz="1100"/>
        </a:p>
      </xdr:txBody>
    </xdr:sp>
    <xdr:clientData/>
  </xdr:twoCellAnchor>
  <xdr:twoCellAnchor>
    <xdr:from>
      <xdr:col>5</xdr:col>
      <xdr:colOff>50800</xdr:colOff>
      <xdr:row>50</xdr:row>
      <xdr:rowOff>292100</xdr:rowOff>
    </xdr:from>
    <xdr:to>
      <xdr:col>5</xdr:col>
      <xdr:colOff>3009900</xdr:colOff>
      <xdr:row>50</xdr:row>
      <xdr:rowOff>469900</xdr:rowOff>
    </xdr:to>
    <xdr:sp macro="" textlink="">
      <xdr:nvSpPr>
        <xdr:cNvPr id="118" name="TextBox 117"/>
        <xdr:cNvSpPr txBox="1"/>
      </xdr:nvSpPr>
      <xdr:spPr>
        <a:xfrm>
          <a:off x="128778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Negligible to No Risk</a:t>
          </a:r>
        </a:p>
      </xdr:txBody>
    </xdr:sp>
    <xdr:clientData/>
  </xdr:twoCellAnchor>
  <xdr:twoCellAnchor>
    <xdr:from>
      <xdr:col>2</xdr:col>
      <xdr:colOff>1562100</xdr:colOff>
      <xdr:row>63</xdr:row>
      <xdr:rowOff>76200</xdr:rowOff>
    </xdr:from>
    <xdr:to>
      <xdr:col>3</xdr:col>
      <xdr:colOff>2717800</xdr:colOff>
      <xdr:row>63</xdr:row>
      <xdr:rowOff>77788</xdr:rowOff>
    </xdr:to>
    <xdr:cxnSp macro="">
      <xdr:nvCxnSpPr>
        <xdr:cNvPr id="119" name="Straight Connector 118"/>
        <xdr:cNvCxnSpPr/>
      </xdr:nvCxnSpPr>
      <xdr:spPr bwMode="auto">
        <a:xfrm rot="10800000">
          <a:off x="5245100" y="812800"/>
          <a:ext cx="4203700" cy="15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4</xdr:col>
      <xdr:colOff>419100</xdr:colOff>
      <xdr:row>63</xdr:row>
      <xdr:rowOff>76200</xdr:rowOff>
    </xdr:from>
    <xdr:to>
      <xdr:col>5</xdr:col>
      <xdr:colOff>1574800</xdr:colOff>
      <xdr:row>63</xdr:row>
      <xdr:rowOff>77788</xdr:rowOff>
    </xdr:to>
    <xdr:cxnSp macro="">
      <xdr:nvCxnSpPr>
        <xdr:cNvPr id="120" name="Straight Connector 119"/>
        <xdr:cNvCxnSpPr/>
      </xdr:nvCxnSpPr>
      <xdr:spPr bwMode="auto">
        <a:xfrm rot="10800000">
          <a:off x="10198100" y="812800"/>
          <a:ext cx="4203700" cy="15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1549400</xdr:colOff>
      <xdr:row>63</xdr:row>
      <xdr:rowOff>76200</xdr:rowOff>
    </xdr:from>
    <xdr:to>
      <xdr:col>2</xdr:col>
      <xdr:colOff>1562100</xdr:colOff>
      <xdr:row>63</xdr:row>
      <xdr:rowOff>266700</xdr:rowOff>
    </xdr:to>
    <xdr:cxnSp macro="">
      <xdr:nvCxnSpPr>
        <xdr:cNvPr id="121" name="Straight Arrow Connector 120"/>
        <xdr:cNvCxnSpPr/>
      </xdr:nvCxnSpPr>
      <xdr:spPr bwMode="auto">
        <a:xfrm rot="5400000">
          <a:off x="5143500" y="901700"/>
          <a:ext cx="190500" cy="12700"/>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4</xdr:col>
      <xdr:colOff>1549400</xdr:colOff>
      <xdr:row>63</xdr:row>
      <xdr:rowOff>88900</xdr:rowOff>
    </xdr:from>
    <xdr:to>
      <xdr:col>4</xdr:col>
      <xdr:colOff>1561306</xdr:colOff>
      <xdr:row>63</xdr:row>
      <xdr:rowOff>292894</xdr:rowOff>
    </xdr:to>
    <xdr:cxnSp macro="">
      <xdr:nvCxnSpPr>
        <xdr:cNvPr id="122" name="Straight Arrow Connector 121"/>
        <xdr:cNvCxnSpPr/>
      </xdr:nvCxnSpPr>
      <xdr:spPr bwMode="auto">
        <a:xfrm rot="16200000" flipH="1">
          <a:off x="11232356" y="921544"/>
          <a:ext cx="203994" cy="11906"/>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3</xdr:col>
      <xdr:colOff>1535906</xdr:colOff>
      <xdr:row>63</xdr:row>
      <xdr:rowOff>64294</xdr:rowOff>
    </xdr:from>
    <xdr:to>
      <xdr:col>3</xdr:col>
      <xdr:colOff>1537494</xdr:colOff>
      <xdr:row>63</xdr:row>
      <xdr:rowOff>280194</xdr:rowOff>
    </xdr:to>
    <xdr:cxnSp macro="">
      <xdr:nvCxnSpPr>
        <xdr:cNvPr id="123" name="Straight Arrow Connector 122"/>
        <xdr:cNvCxnSpPr/>
      </xdr:nvCxnSpPr>
      <xdr:spPr bwMode="auto">
        <a:xfrm rot="5400000">
          <a:off x="8159750" y="908050"/>
          <a:ext cx="2159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5</xdr:col>
      <xdr:colOff>1574006</xdr:colOff>
      <xdr:row>63</xdr:row>
      <xdr:rowOff>76994</xdr:rowOff>
    </xdr:from>
    <xdr:to>
      <xdr:col>5</xdr:col>
      <xdr:colOff>1575594</xdr:colOff>
      <xdr:row>63</xdr:row>
      <xdr:rowOff>305594</xdr:rowOff>
    </xdr:to>
    <xdr:cxnSp macro="">
      <xdr:nvCxnSpPr>
        <xdr:cNvPr id="124" name="Straight Arrow Connector 123"/>
        <xdr:cNvCxnSpPr/>
      </xdr:nvCxnSpPr>
      <xdr:spPr bwMode="auto">
        <a:xfrm rot="5400000">
          <a:off x="14287500" y="927100"/>
          <a:ext cx="2286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2</xdr:col>
      <xdr:colOff>76200</xdr:colOff>
      <xdr:row>63</xdr:row>
      <xdr:rowOff>292100</xdr:rowOff>
    </xdr:from>
    <xdr:to>
      <xdr:col>2</xdr:col>
      <xdr:colOff>3035300</xdr:colOff>
      <xdr:row>63</xdr:row>
      <xdr:rowOff>469900</xdr:rowOff>
    </xdr:to>
    <xdr:sp macro="" textlink="">
      <xdr:nvSpPr>
        <xdr:cNvPr id="125" name="TextBox 124"/>
        <xdr:cNvSpPr txBox="1"/>
      </xdr:nvSpPr>
      <xdr:spPr>
        <a:xfrm>
          <a:off x="37592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High Risk</a:t>
          </a:r>
        </a:p>
      </xdr:txBody>
    </xdr:sp>
    <xdr:clientData/>
  </xdr:twoCellAnchor>
  <xdr:twoCellAnchor>
    <xdr:from>
      <xdr:col>3</xdr:col>
      <xdr:colOff>25400</xdr:colOff>
      <xdr:row>63</xdr:row>
      <xdr:rowOff>292100</xdr:rowOff>
    </xdr:from>
    <xdr:to>
      <xdr:col>3</xdr:col>
      <xdr:colOff>2984500</xdr:colOff>
      <xdr:row>63</xdr:row>
      <xdr:rowOff>469900</xdr:rowOff>
    </xdr:to>
    <xdr:sp macro="" textlink="">
      <xdr:nvSpPr>
        <xdr:cNvPr id="126" name="TextBox 125"/>
        <xdr:cNvSpPr txBox="1"/>
      </xdr:nvSpPr>
      <xdr:spPr>
        <a:xfrm>
          <a:off x="67564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Moderate to High Risk</a:t>
          </a:r>
        </a:p>
      </xdr:txBody>
    </xdr:sp>
    <xdr:clientData/>
  </xdr:twoCellAnchor>
  <xdr:twoCellAnchor>
    <xdr:from>
      <xdr:col>4</xdr:col>
      <xdr:colOff>25400</xdr:colOff>
      <xdr:row>63</xdr:row>
      <xdr:rowOff>292100</xdr:rowOff>
    </xdr:from>
    <xdr:to>
      <xdr:col>4</xdr:col>
      <xdr:colOff>2984500</xdr:colOff>
      <xdr:row>63</xdr:row>
      <xdr:rowOff>469900</xdr:rowOff>
    </xdr:to>
    <xdr:sp macro="" textlink="">
      <xdr:nvSpPr>
        <xdr:cNvPr id="127" name="TextBox 126"/>
        <xdr:cNvSpPr txBox="1"/>
      </xdr:nvSpPr>
      <xdr:spPr>
        <a:xfrm>
          <a:off x="98044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Low to</a:t>
          </a:r>
          <a:r>
            <a:rPr lang="en-US" sz="1100" baseline="0"/>
            <a:t> Moderate Risk</a:t>
          </a:r>
          <a:endParaRPr lang="en-US" sz="1100"/>
        </a:p>
      </xdr:txBody>
    </xdr:sp>
    <xdr:clientData/>
  </xdr:twoCellAnchor>
  <xdr:twoCellAnchor>
    <xdr:from>
      <xdr:col>5</xdr:col>
      <xdr:colOff>50800</xdr:colOff>
      <xdr:row>63</xdr:row>
      <xdr:rowOff>292100</xdr:rowOff>
    </xdr:from>
    <xdr:to>
      <xdr:col>5</xdr:col>
      <xdr:colOff>3009900</xdr:colOff>
      <xdr:row>63</xdr:row>
      <xdr:rowOff>469900</xdr:rowOff>
    </xdr:to>
    <xdr:sp macro="" textlink="">
      <xdr:nvSpPr>
        <xdr:cNvPr id="128" name="TextBox 127"/>
        <xdr:cNvSpPr txBox="1"/>
      </xdr:nvSpPr>
      <xdr:spPr>
        <a:xfrm>
          <a:off x="128778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Negligible to No Risk</a:t>
          </a:r>
        </a:p>
      </xdr:txBody>
    </xdr:sp>
    <xdr:clientData/>
  </xdr:twoCellAnchor>
  <xdr:twoCellAnchor>
    <xdr:from>
      <xdr:col>2</xdr:col>
      <xdr:colOff>1562100</xdr:colOff>
      <xdr:row>73</xdr:row>
      <xdr:rowOff>76200</xdr:rowOff>
    </xdr:from>
    <xdr:to>
      <xdr:col>3</xdr:col>
      <xdr:colOff>2717800</xdr:colOff>
      <xdr:row>73</xdr:row>
      <xdr:rowOff>77788</xdr:rowOff>
    </xdr:to>
    <xdr:cxnSp macro="">
      <xdr:nvCxnSpPr>
        <xdr:cNvPr id="129" name="Straight Connector 128"/>
        <xdr:cNvCxnSpPr/>
      </xdr:nvCxnSpPr>
      <xdr:spPr bwMode="auto">
        <a:xfrm rot="10800000">
          <a:off x="5245100" y="812800"/>
          <a:ext cx="4203700" cy="15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4</xdr:col>
      <xdr:colOff>419100</xdr:colOff>
      <xdr:row>73</xdr:row>
      <xdr:rowOff>76200</xdr:rowOff>
    </xdr:from>
    <xdr:to>
      <xdr:col>5</xdr:col>
      <xdr:colOff>1574800</xdr:colOff>
      <xdr:row>73</xdr:row>
      <xdr:rowOff>77788</xdr:rowOff>
    </xdr:to>
    <xdr:cxnSp macro="">
      <xdr:nvCxnSpPr>
        <xdr:cNvPr id="130" name="Straight Connector 129"/>
        <xdr:cNvCxnSpPr/>
      </xdr:nvCxnSpPr>
      <xdr:spPr bwMode="auto">
        <a:xfrm rot="10800000">
          <a:off x="10198100" y="812800"/>
          <a:ext cx="4203700" cy="15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1549400</xdr:colOff>
      <xdr:row>73</xdr:row>
      <xdr:rowOff>76200</xdr:rowOff>
    </xdr:from>
    <xdr:to>
      <xdr:col>2</xdr:col>
      <xdr:colOff>1562100</xdr:colOff>
      <xdr:row>73</xdr:row>
      <xdr:rowOff>266700</xdr:rowOff>
    </xdr:to>
    <xdr:cxnSp macro="">
      <xdr:nvCxnSpPr>
        <xdr:cNvPr id="131" name="Straight Arrow Connector 130"/>
        <xdr:cNvCxnSpPr/>
      </xdr:nvCxnSpPr>
      <xdr:spPr bwMode="auto">
        <a:xfrm rot="5400000">
          <a:off x="5143500" y="901700"/>
          <a:ext cx="190500" cy="12700"/>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4</xdr:col>
      <xdr:colOff>1549400</xdr:colOff>
      <xdr:row>73</xdr:row>
      <xdr:rowOff>88900</xdr:rowOff>
    </xdr:from>
    <xdr:to>
      <xdr:col>4</xdr:col>
      <xdr:colOff>1561306</xdr:colOff>
      <xdr:row>73</xdr:row>
      <xdr:rowOff>292894</xdr:rowOff>
    </xdr:to>
    <xdr:cxnSp macro="">
      <xdr:nvCxnSpPr>
        <xdr:cNvPr id="132" name="Straight Arrow Connector 131"/>
        <xdr:cNvCxnSpPr/>
      </xdr:nvCxnSpPr>
      <xdr:spPr bwMode="auto">
        <a:xfrm rot="16200000" flipH="1">
          <a:off x="11232356" y="921544"/>
          <a:ext cx="203994" cy="11906"/>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3</xdr:col>
      <xdr:colOff>1535906</xdr:colOff>
      <xdr:row>73</xdr:row>
      <xdr:rowOff>64294</xdr:rowOff>
    </xdr:from>
    <xdr:to>
      <xdr:col>3</xdr:col>
      <xdr:colOff>1537494</xdr:colOff>
      <xdr:row>73</xdr:row>
      <xdr:rowOff>280194</xdr:rowOff>
    </xdr:to>
    <xdr:cxnSp macro="">
      <xdr:nvCxnSpPr>
        <xdr:cNvPr id="133" name="Straight Arrow Connector 132"/>
        <xdr:cNvCxnSpPr/>
      </xdr:nvCxnSpPr>
      <xdr:spPr bwMode="auto">
        <a:xfrm rot="5400000">
          <a:off x="8159750" y="908050"/>
          <a:ext cx="2159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5</xdr:col>
      <xdr:colOff>1574006</xdr:colOff>
      <xdr:row>73</xdr:row>
      <xdr:rowOff>76994</xdr:rowOff>
    </xdr:from>
    <xdr:to>
      <xdr:col>5</xdr:col>
      <xdr:colOff>1575594</xdr:colOff>
      <xdr:row>73</xdr:row>
      <xdr:rowOff>305594</xdr:rowOff>
    </xdr:to>
    <xdr:cxnSp macro="">
      <xdr:nvCxnSpPr>
        <xdr:cNvPr id="134" name="Straight Arrow Connector 133"/>
        <xdr:cNvCxnSpPr/>
      </xdr:nvCxnSpPr>
      <xdr:spPr bwMode="auto">
        <a:xfrm rot="5400000">
          <a:off x="14287500" y="927100"/>
          <a:ext cx="2286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2</xdr:col>
      <xdr:colOff>76200</xdr:colOff>
      <xdr:row>73</xdr:row>
      <xdr:rowOff>292100</xdr:rowOff>
    </xdr:from>
    <xdr:to>
      <xdr:col>2</xdr:col>
      <xdr:colOff>3035300</xdr:colOff>
      <xdr:row>73</xdr:row>
      <xdr:rowOff>469900</xdr:rowOff>
    </xdr:to>
    <xdr:sp macro="" textlink="">
      <xdr:nvSpPr>
        <xdr:cNvPr id="135" name="TextBox 134"/>
        <xdr:cNvSpPr txBox="1"/>
      </xdr:nvSpPr>
      <xdr:spPr>
        <a:xfrm>
          <a:off x="37592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High Risk</a:t>
          </a:r>
        </a:p>
      </xdr:txBody>
    </xdr:sp>
    <xdr:clientData/>
  </xdr:twoCellAnchor>
  <xdr:twoCellAnchor>
    <xdr:from>
      <xdr:col>3</xdr:col>
      <xdr:colOff>25400</xdr:colOff>
      <xdr:row>73</xdr:row>
      <xdr:rowOff>292100</xdr:rowOff>
    </xdr:from>
    <xdr:to>
      <xdr:col>3</xdr:col>
      <xdr:colOff>2984500</xdr:colOff>
      <xdr:row>73</xdr:row>
      <xdr:rowOff>469900</xdr:rowOff>
    </xdr:to>
    <xdr:sp macro="" textlink="">
      <xdr:nvSpPr>
        <xdr:cNvPr id="136" name="TextBox 135"/>
        <xdr:cNvSpPr txBox="1"/>
      </xdr:nvSpPr>
      <xdr:spPr>
        <a:xfrm>
          <a:off x="67564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Moderate to High Risk</a:t>
          </a:r>
        </a:p>
      </xdr:txBody>
    </xdr:sp>
    <xdr:clientData/>
  </xdr:twoCellAnchor>
  <xdr:twoCellAnchor>
    <xdr:from>
      <xdr:col>4</xdr:col>
      <xdr:colOff>25400</xdr:colOff>
      <xdr:row>73</xdr:row>
      <xdr:rowOff>292100</xdr:rowOff>
    </xdr:from>
    <xdr:to>
      <xdr:col>4</xdr:col>
      <xdr:colOff>2984500</xdr:colOff>
      <xdr:row>73</xdr:row>
      <xdr:rowOff>469900</xdr:rowOff>
    </xdr:to>
    <xdr:sp macro="" textlink="">
      <xdr:nvSpPr>
        <xdr:cNvPr id="137" name="TextBox 136"/>
        <xdr:cNvSpPr txBox="1"/>
      </xdr:nvSpPr>
      <xdr:spPr>
        <a:xfrm>
          <a:off x="98044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Low to</a:t>
          </a:r>
          <a:r>
            <a:rPr lang="en-US" sz="1100" baseline="0"/>
            <a:t> Moderate Risk</a:t>
          </a:r>
          <a:endParaRPr lang="en-US" sz="1100"/>
        </a:p>
      </xdr:txBody>
    </xdr:sp>
    <xdr:clientData/>
  </xdr:twoCellAnchor>
  <xdr:twoCellAnchor>
    <xdr:from>
      <xdr:col>5</xdr:col>
      <xdr:colOff>50800</xdr:colOff>
      <xdr:row>73</xdr:row>
      <xdr:rowOff>292100</xdr:rowOff>
    </xdr:from>
    <xdr:to>
      <xdr:col>5</xdr:col>
      <xdr:colOff>3009900</xdr:colOff>
      <xdr:row>73</xdr:row>
      <xdr:rowOff>469900</xdr:rowOff>
    </xdr:to>
    <xdr:sp macro="" textlink="">
      <xdr:nvSpPr>
        <xdr:cNvPr id="138" name="TextBox 137"/>
        <xdr:cNvSpPr txBox="1"/>
      </xdr:nvSpPr>
      <xdr:spPr>
        <a:xfrm>
          <a:off x="128778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Negligible to No Risk</a:t>
          </a:r>
        </a:p>
      </xdr:txBody>
    </xdr:sp>
    <xdr:clientData/>
  </xdr:twoCellAnchor>
  <xdr:twoCellAnchor>
    <xdr:from>
      <xdr:col>2</xdr:col>
      <xdr:colOff>1562100</xdr:colOff>
      <xdr:row>86</xdr:row>
      <xdr:rowOff>76200</xdr:rowOff>
    </xdr:from>
    <xdr:to>
      <xdr:col>3</xdr:col>
      <xdr:colOff>2717800</xdr:colOff>
      <xdr:row>86</xdr:row>
      <xdr:rowOff>77788</xdr:rowOff>
    </xdr:to>
    <xdr:cxnSp macro="">
      <xdr:nvCxnSpPr>
        <xdr:cNvPr id="139" name="Straight Connector 138"/>
        <xdr:cNvCxnSpPr/>
      </xdr:nvCxnSpPr>
      <xdr:spPr bwMode="auto">
        <a:xfrm rot="10800000">
          <a:off x="5245100" y="812800"/>
          <a:ext cx="4203700" cy="15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4</xdr:col>
      <xdr:colOff>419100</xdr:colOff>
      <xdr:row>86</xdr:row>
      <xdr:rowOff>76200</xdr:rowOff>
    </xdr:from>
    <xdr:to>
      <xdr:col>5</xdr:col>
      <xdr:colOff>1574800</xdr:colOff>
      <xdr:row>86</xdr:row>
      <xdr:rowOff>77788</xdr:rowOff>
    </xdr:to>
    <xdr:cxnSp macro="">
      <xdr:nvCxnSpPr>
        <xdr:cNvPr id="140" name="Straight Connector 139"/>
        <xdr:cNvCxnSpPr/>
      </xdr:nvCxnSpPr>
      <xdr:spPr bwMode="auto">
        <a:xfrm rot="10800000">
          <a:off x="10198100" y="812800"/>
          <a:ext cx="4203700" cy="15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1549400</xdr:colOff>
      <xdr:row>86</xdr:row>
      <xdr:rowOff>76200</xdr:rowOff>
    </xdr:from>
    <xdr:to>
      <xdr:col>2</xdr:col>
      <xdr:colOff>1562100</xdr:colOff>
      <xdr:row>86</xdr:row>
      <xdr:rowOff>266700</xdr:rowOff>
    </xdr:to>
    <xdr:cxnSp macro="">
      <xdr:nvCxnSpPr>
        <xdr:cNvPr id="141" name="Straight Arrow Connector 140"/>
        <xdr:cNvCxnSpPr/>
      </xdr:nvCxnSpPr>
      <xdr:spPr bwMode="auto">
        <a:xfrm rot="5400000">
          <a:off x="5143500" y="901700"/>
          <a:ext cx="190500" cy="12700"/>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4</xdr:col>
      <xdr:colOff>1549400</xdr:colOff>
      <xdr:row>86</xdr:row>
      <xdr:rowOff>88900</xdr:rowOff>
    </xdr:from>
    <xdr:to>
      <xdr:col>4</xdr:col>
      <xdr:colOff>1561306</xdr:colOff>
      <xdr:row>86</xdr:row>
      <xdr:rowOff>292894</xdr:rowOff>
    </xdr:to>
    <xdr:cxnSp macro="">
      <xdr:nvCxnSpPr>
        <xdr:cNvPr id="142" name="Straight Arrow Connector 141"/>
        <xdr:cNvCxnSpPr/>
      </xdr:nvCxnSpPr>
      <xdr:spPr bwMode="auto">
        <a:xfrm rot="16200000" flipH="1">
          <a:off x="11232356" y="921544"/>
          <a:ext cx="203994" cy="11906"/>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3</xdr:col>
      <xdr:colOff>1535906</xdr:colOff>
      <xdr:row>86</xdr:row>
      <xdr:rowOff>64294</xdr:rowOff>
    </xdr:from>
    <xdr:to>
      <xdr:col>3</xdr:col>
      <xdr:colOff>1537494</xdr:colOff>
      <xdr:row>86</xdr:row>
      <xdr:rowOff>280194</xdr:rowOff>
    </xdr:to>
    <xdr:cxnSp macro="">
      <xdr:nvCxnSpPr>
        <xdr:cNvPr id="143" name="Straight Arrow Connector 142"/>
        <xdr:cNvCxnSpPr/>
      </xdr:nvCxnSpPr>
      <xdr:spPr bwMode="auto">
        <a:xfrm rot="5400000">
          <a:off x="8159750" y="908050"/>
          <a:ext cx="2159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5</xdr:col>
      <xdr:colOff>1574006</xdr:colOff>
      <xdr:row>86</xdr:row>
      <xdr:rowOff>76994</xdr:rowOff>
    </xdr:from>
    <xdr:to>
      <xdr:col>5</xdr:col>
      <xdr:colOff>1575594</xdr:colOff>
      <xdr:row>86</xdr:row>
      <xdr:rowOff>305594</xdr:rowOff>
    </xdr:to>
    <xdr:cxnSp macro="">
      <xdr:nvCxnSpPr>
        <xdr:cNvPr id="144" name="Straight Arrow Connector 143"/>
        <xdr:cNvCxnSpPr/>
      </xdr:nvCxnSpPr>
      <xdr:spPr bwMode="auto">
        <a:xfrm rot="5400000">
          <a:off x="14287500" y="927100"/>
          <a:ext cx="2286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2</xdr:col>
      <xdr:colOff>76200</xdr:colOff>
      <xdr:row>86</xdr:row>
      <xdr:rowOff>292100</xdr:rowOff>
    </xdr:from>
    <xdr:to>
      <xdr:col>2</xdr:col>
      <xdr:colOff>3035300</xdr:colOff>
      <xdr:row>86</xdr:row>
      <xdr:rowOff>469900</xdr:rowOff>
    </xdr:to>
    <xdr:sp macro="" textlink="">
      <xdr:nvSpPr>
        <xdr:cNvPr id="145" name="TextBox 144"/>
        <xdr:cNvSpPr txBox="1"/>
      </xdr:nvSpPr>
      <xdr:spPr>
        <a:xfrm>
          <a:off x="37592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High Risk</a:t>
          </a:r>
        </a:p>
      </xdr:txBody>
    </xdr:sp>
    <xdr:clientData/>
  </xdr:twoCellAnchor>
  <xdr:twoCellAnchor>
    <xdr:from>
      <xdr:col>3</xdr:col>
      <xdr:colOff>25400</xdr:colOff>
      <xdr:row>86</xdr:row>
      <xdr:rowOff>292100</xdr:rowOff>
    </xdr:from>
    <xdr:to>
      <xdr:col>3</xdr:col>
      <xdr:colOff>2984500</xdr:colOff>
      <xdr:row>86</xdr:row>
      <xdr:rowOff>469900</xdr:rowOff>
    </xdr:to>
    <xdr:sp macro="" textlink="">
      <xdr:nvSpPr>
        <xdr:cNvPr id="146" name="TextBox 145"/>
        <xdr:cNvSpPr txBox="1"/>
      </xdr:nvSpPr>
      <xdr:spPr>
        <a:xfrm>
          <a:off x="67564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Moderate to High Risk</a:t>
          </a:r>
        </a:p>
      </xdr:txBody>
    </xdr:sp>
    <xdr:clientData/>
  </xdr:twoCellAnchor>
  <xdr:twoCellAnchor>
    <xdr:from>
      <xdr:col>4</xdr:col>
      <xdr:colOff>25400</xdr:colOff>
      <xdr:row>86</xdr:row>
      <xdr:rowOff>292100</xdr:rowOff>
    </xdr:from>
    <xdr:to>
      <xdr:col>4</xdr:col>
      <xdr:colOff>2984500</xdr:colOff>
      <xdr:row>86</xdr:row>
      <xdr:rowOff>469900</xdr:rowOff>
    </xdr:to>
    <xdr:sp macro="" textlink="">
      <xdr:nvSpPr>
        <xdr:cNvPr id="147" name="TextBox 146"/>
        <xdr:cNvSpPr txBox="1"/>
      </xdr:nvSpPr>
      <xdr:spPr>
        <a:xfrm>
          <a:off x="98044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Low to</a:t>
          </a:r>
          <a:r>
            <a:rPr lang="en-US" sz="1100" baseline="0"/>
            <a:t> Moderate Risk</a:t>
          </a:r>
          <a:endParaRPr lang="en-US" sz="1100"/>
        </a:p>
      </xdr:txBody>
    </xdr:sp>
    <xdr:clientData/>
  </xdr:twoCellAnchor>
  <xdr:twoCellAnchor>
    <xdr:from>
      <xdr:col>5</xdr:col>
      <xdr:colOff>50800</xdr:colOff>
      <xdr:row>86</xdr:row>
      <xdr:rowOff>292100</xdr:rowOff>
    </xdr:from>
    <xdr:to>
      <xdr:col>5</xdr:col>
      <xdr:colOff>3009900</xdr:colOff>
      <xdr:row>86</xdr:row>
      <xdr:rowOff>469900</xdr:rowOff>
    </xdr:to>
    <xdr:sp macro="" textlink="">
      <xdr:nvSpPr>
        <xdr:cNvPr id="148" name="TextBox 147"/>
        <xdr:cNvSpPr txBox="1"/>
      </xdr:nvSpPr>
      <xdr:spPr>
        <a:xfrm>
          <a:off x="128778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Negligible to No Risk</a:t>
          </a:r>
        </a:p>
      </xdr:txBody>
    </xdr:sp>
    <xdr:clientData/>
  </xdr:twoCellAnchor>
  <xdr:twoCellAnchor>
    <xdr:from>
      <xdr:col>2</xdr:col>
      <xdr:colOff>1562100</xdr:colOff>
      <xdr:row>97</xdr:row>
      <xdr:rowOff>76200</xdr:rowOff>
    </xdr:from>
    <xdr:to>
      <xdr:col>3</xdr:col>
      <xdr:colOff>2717800</xdr:colOff>
      <xdr:row>97</xdr:row>
      <xdr:rowOff>77788</xdr:rowOff>
    </xdr:to>
    <xdr:cxnSp macro="">
      <xdr:nvCxnSpPr>
        <xdr:cNvPr id="149" name="Straight Connector 148"/>
        <xdr:cNvCxnSpPr/>
      </xdr:nvCxnSpPr>
      <xdr:spPr bwMode="auto">
        <a:xfrm rot="10800000">
          <a:off x="5245100" y="812800"/>
          <a:ext cx="4203700" cy="15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4</xdr:col>
      <xdr:colOff>419100</xdr:colOff>
      <xdr:row>97</xdr:row>
      <xdr:rowOff>76200</xdr:rowOff>
    </xdr:from>
    <xdr:to>
      <xdr:col>5</xdr:col>
      <xdr:colOff>1574800</xdr:colOff>
      <xdr:row>97</xdr:row>
      <xdr:rowOff>77788</xdr:rowOff>
    </xdr:to>
    <xdr:cxnSp macro="">
      <xdr:nvCxnSpPr>
        <xdr:cNvPr id="150" name="Straight Connector 149"/>
        <xdr:cNvCxnSpPr/>
      </xdr:nvCxnSpPr>
      <xdr:spPr bwMode="auto">
        <a:xfrm rot="10800000">
          <a:off x="10198100" y="812800"/>
          <a:ext cx="4203700" cy="15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1549400</xdr:colOff>
      <xdr:row>97</xdr:row>
      <xdr:rowOff>76200</xdr:rowOff>
    </xdr:from>
    <xdr:to>
      <xdr:col>2</xdr:col>
      <xdr:colOff>1562100</xdr:colOff>
      <xdr:row>97</xdr:row>
      <xdr:rowOff>266700</xdr:rowOff>
    </xdr:to>
    <xdr:cxnSp macro="">
      <xdr:nvCxnSpPr>
        <xdr:cNvPr id="151" name="Straight Arrow Connector 150"/>
        <xdr:cNvCxnSpPr/>
      </xdr:nvCxnSpPr>
      <xdr:spPr bwMode="auto">
        <a:xfrm rot="5400000">
          <a:off x="5143500" y="901700"/>
          <a:ext cx="190500" cy="12700"/>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4</xdr:col>
      <xdr:colOff>1549400</xdr:colOff>
      <xdr:row>97</xdr:row>
      <xdr:rowOff>88900</xdr:rowOff>
    </xdr:from>
    <xdr:to>
      <xdr:col>4</xdr:col>
      <xdr:colOff>1561306</xdr:colOff>
      <xdr:row>97</xdr:row>
      <xdr:rowOff>292894</xdr:rowOff>
    </xdr:to>
    <xdr:cxnSp macro="">
      <xdr:nvCxnSpPr>
        <xdr:cNvPr id="152" name="Straight Arrow Connector 151"/>
        <xdr:cNvCxnSpPr/>
      </xdr:nvCxnSpPr>
      <xdr:spPr bwMode="auto">
        <a:xfrm rot="16200000" flipH="1">
          <a:off x="11232356" y="921544"/>
          <a:ext cx="203994" cy="11906"/>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3</xdr:col>
      <xdr:colOff>1535906</xdr:colOff>
      <xdr:row>97</xdr:row>
      <xdr:rowOff>64294</xdr:rowOff>
    </xdr:from>
    <xdr:to>
      <xdr:col>3</xdr:col>
      <xdr:colOff>1537494</xdr:colOff>
      <xdr:row>97</xdr:row>
      <xdr:rowOff>280194</xdr:rowOff>
    </xdr:to>
    <xdr:cxnSp macro="">
      <xdr:nvCxnSpPr>
        <xdr:cNvPr id="153" name="Straight Arrow Connector 152"/>
        <xdr:cNvCxnSpPr/>
      </xdr:nvCxnSpPr>
      <xdr:spPr bwMode="auto">
        <a:xfrm rot="5400000">
          <a:off x="8159750" y="908050"/>
          <a:ext cx="2159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5</xdr:col>
      <xdr:colOff>1574006</xdr:colOff>
      <xdr:row>97</xdr:row>
      <xdr:rowOff>76994</xdr:rowOff>
    </xdr:from>
    <xdr:to>
      <xdr:col>5</xdr:col>
      <xdr:colOff>1575594</xdr:colOff>
      <xdr:row>97</xdr:row>
      <xdr:rowOff>305594</xdr:rowOff>
    </xdr:to>
    <xdr:cxnSp macro="">
      <xdr:nvCxnSpPr>
        <xdr:cNvPr id="154" name="Straight Arrow Connector 153"/>
        <xdr:cNvCxnSpPr/>
      </xdr:nvCxnSpPr>
      <xdr:spPr bwMode="auto">
        <a:xfrm rot="5400000">
          <a:off x="14287500" y="927100"/>
          <a:ext cx="2286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2</xdr:col>
      <xdr:colOff>76200</xdr:colOff>
      <xdr:row>97</xdr:row>
      <xdr:rowOff>292100</xdr:rowOff>
    </xdr:from>
    <xdr:to>
      <xdr:col>2</xdr:col>
      <xdr:colOff>3035300</xdr:colOff>
      <xdr:row>97</xdr:row>
      <xdr:rowOff>469900</xdr:rowOff>
    </xdr:to>
    <xdr:sp macro="" textlink="">
      <xdr:nvSpPr>
        <xdr:cNvPr id="155" name="TextBox 154"/>
        <xdr:cNvSpPr txBox="1"/>
      </xdr:nvSpPr>
      <xdr:spPr>
        <a:xfrm>
          <a:off x="37592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High Risk</a:t>
          </a:r>
        </a:p>
      </xdr:txBody>
    </xdr:sp>
    <xdr:clientData/>
  </xdr:twoCellAnchor>
  <xdr:twoCellAnchor>
    <xdr:from>
      <xdr:col>3</xdr:col>
      <xdr:colOff>25400</xdr:colOff>
      <xdr:row>97</xdr:row>
      <xdr:rowOff>292100</xdr:rowOff>
    </xdr:from>
    <xdr:to>
      <xdr:col>3</xdr:col>
      <xdr:colOff>2984500</xdr:colOff>
      <xdr:row>97</xdr:row>
      <xdr:rowOff>469900</xdr:rowOff>
    </xdr:to>
    <xdr:sp macro="" textlink="">
      <xdr:nvSpPr>
        <xdr:cNvPr id="156" name="TextBox 155"/>
        <xdr:cNvSpPr txBox="1"/>
      </xdr:nvSpPr>
      <xdr:spPr>
        <a:xfrm>
          <a:off x="67564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Moderate to High Risk</a:t>
          </a:r>
        </a:p>
      </xdr:txBody>
    </xdr:sp>
    <xdr:clientData/>
  </xdr:twoCellAnchor>
  <xdr:twoCellAnchor>
    <xdr:from>
      <xdr:col>4</xdr:col>
      <xdr:colOff>25400</xdr:colOff>
      <xdr:row>97</xdr:row>
      <xdr:rowOff>292100</xdr:rowOff>
    </xdr:from>
    <xdr:to>
      <xdr:col>4</xdr:col>
      <xdr:colOff>2984500</xdr:colOff>
      <xdr:row>97</xdr:row>
      <xdr:rowOff>469900</xdr:rowOff>
    </xdr:to>
    <xdr:sp macro="" textlink="">
      <xdr:nvSpPr>
        <xdr:cNvPr id="157" name="TextBox 156"/>
        <xdr:cNvSpPr txBox="1"/>
      </xdr:nvSpPr>
      <xdr:spPr>
        <a:xfrm>
          <a:off x="98044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Low to</a:t>
          </a:r>
          <a:r>
            <a:rPr lang="en-US" sz="1100" baseline="0"/>
            <a:t> Moderate Risk</a:t>
          </a:r>
          <a:endParaRPr lang="en-US" sz="1100"/>
        </a:p>
      </xdr:txBody>
    </xdr:sp>
    <xdr:clientData/>
  </xdr:twoCellAnchor>
  <xdr:twoCellAnchor>
    <xdr:from>
      <xdr:col>5</xdr:col>
      <xdr:colOff>50800</xdr:colOff>
      <xdr:row>97</xdr:row>
      <xdr:rowOff>292100</xdr:rowOff>
    </xdr:from>
    <xdr:to>
      <xdr:col>5</xdr:col>
      <xdr:colOff>3009900</xdr:colOff>
      <xdr:row>97</xdr:row>
      <xdr:rowOff>469900</xdr:rowOff>
    </xdr:to>
    <xdr:sp macro="" textlink="">
      <xdr:nvSpPr>
        <xdr:cNvPr id="158" name="TextBox 157"/>
        <xdr:cNvSpPr txBox="1"/>
      </xdr:nvSpPr>
      <xdr:spPr>
        <a:xfrm>
          <a:off x="12877800" y="1028700"/>
          <a:ext cx="2959100" cy="17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a:t>Negligible to No Risk</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447675</xdr:colOff>
      <xdr:row>0</xdr:row>
      <xdr:rowOff>514350</xdr:rowOff>
    </xdr:to>
    <xdr:pic>
      <xdr:nvPicPr>
        <xdr:cNvPr id="2" name="Picture 17"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790575" cy="5143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447675</xdr:colOff>
      <xdr:row>0</xdr:row>
      <xdr:rowOff>514350</xdr:rowOff>
    </xdr:to>
    <xdr:pic>
      <xdr:nvPicPr>
        <xdr:cNvPr id="2" name="Picture 17"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790575" cy="5143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638175</xdr:colOff>
      <xdr:row>0</xdr:row>
      <xdr:rowOff>590550</xdr:rowOff>
    </xdr:to>
    <xdr:pic>
      <xdr:nvPicPr>
        <xdr:cNvPr id="2" name="Picture 17"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981075" cy="59055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xdr:colOff>
      <xdr:row>0</xdr:row>
      <xdr:rowOff>66675</xdr:rowOff>
    </xdr:from>
    <xdr:to>
      <xdr:col>1</xdr:col>
      <xdr:colOff>828675</xdr:colOff>
      <xdr:row>1</xdr:row>
      <xdr:rowOff>0</xdr:rowOff>
    </xdr:to>
    <xdr:pic>
      <xdr:nvPicPr>
        <xdr:cNvPr id="2" name="Picture 17"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66675"/>
          <a:ext cx="1104900" cy="666750"/>
        </a:xfrm>
        <a:prstGeom prst="rect">
          <a:avLst/>
        </a:prstGeom>
        <a:noFill/>
        <a:ln w="9525">
          <a:noFill/>
          <a:miter lim="800000"/>
          <a:headEnd/>
          <a:tailEnd/>
        </a:ln>
      </xdr:spPr>
    </xdr:pic>
    <xdr:clientData/>
  </xdr:twoCellAnchor>
  <xdr:twoCellAnchor>
    <xdr:from>
      <xdr:col>2</xdr:col>
      <xdr:colOff>9525</xdr:colOff>
      <xdr:row>2</xdr:row>
      <xdr:rowOff>0</xdr:rowOff>
    </xdr:from>
    <xdr:to>
      <xdr:col>2</xdr:col>
      <xdr:colOff>2867025</xdr:colOff>
      <xdr:row>2</xdr:row>
      <xdr:rowOff>0</xdr:rowOff>
    </xdr:to>
    <xdr:sp macro="" textlink="">
      <xdr:nvSpPr>
        <xdr:cNvPr id="3" name="Text Box 18"/>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Organization Chart with key </a:t>
          </a:r>
        </a:p>
        <a:p>
          <a:pPr algn="l" rtl="0">
            <a:defRPr sz="1000"/>
          </a:pPr>
          <a:r>
            <a:rPr lang="en-US" sz="1000" b="1" i="0" u="none" strike="noStrike" baseline="0">
              <a:solidFill>
                <a:srgbClr val="000000"/>
              </a:solidFill>
              <a:latin typeface="Tahoma"/>
              <a:cs typeface="Tahoma"/>
            </a:rPr>
            <a:t>  positions filled</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Resources appear adequate to fulfill all tasks</a:t>
          </a:r>
        </a:p>
        <a:p>
          <a:pPr algn="l" rtl="0">
            <a:defRPr sz="1000"/>
          </a:pPr>
          <a:r>
            <a:rPr lang="en-US" sz="1000" b="0" i="0" u="none" strike="noStrike" baseline="0">
              <a:solidFill>
                <a:srgbClr val="000000"/>
              </a:solidFill>
              <a:latin typeface="Tahoma"/>
              <a:cs typeface="Tahoma"/>
            </a:rPr>
            <a:t>- Established plan for succession</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4" name="Text Box 19"/>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a:t>
          </a:r>
          <a:r>
            <a:rPr lang="en-US" sz="1000" b="1" i="0" u="none" strike="noStrike" baseline="0">
              <a:solidFill>
                <a:srgbClr val="000000"/>
              </a:solidFill>
              <a:latin typeface="Tahoma"/>
              <a:cs typeface="Tahoma"/>
            </a:rPr>
            <a:t> Key personnel have required </a:t>
          </a:r>
        </a:p>
        <a:p>
          <a:pPr algn="l" rtl="0">
            <a:defRPr sz="1000"/>
          </a:pPr>
          <a:r>
            <a:rPr lang="en-US" sz="1000" b="1" i="0" u="none" strike="noStrike" baseline="0">
              <a:solidFill>
                <a:srgbClr val="000000"/>
              </a:solidFill>
              <a:latin typeface="Tahoma"/>
              <a:cs typeface="Tahoma"/>
            </a:rPr>
            <a:t>  knowledge to perform job </a:t>
          </a:r>
        </a:p>
        <a:p>
          <a:pPr algn="l" rtl="0">
            <a:defRPr sz="1000"/>
          </a:pPr>
          <a:r>
            <a:rPr lang="en-US" sz="1000" b="1" i="0" u="none" strike="noStrike" baseline="0">
              <a:solidFill>
                <a:srgbClr val="000000"/>
              </a:solidFill>
              <a:latin typeface="Tahoma"/>
              <a:cs typeface="Tahoma"/>
            </a:rPr>
            <a:t>  requirements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Sufficient language skills to support the  </a:t>
          </a:r>
        </a:p>
        <a:p>
          <a:pPr algn="l" rtl="0">
            <a:defRPr sz="1000"/>
          </a:pPr>
          <a:r>
            <a:rPr lang="en-US" sz="1000" b="0" i="0" u="none" strike="noStrike" baseline="0">
              <a:solidFill>
                <a:srgbClr val="000000"/>
              </a:solidFill>
              <a:latin typeface="Tahoma"/>
              <a:cs typeface="Tahoma"/>
            </a:rPr>
            <a:t>  Customer</a:t>
          </a: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Provision for 24 hour Customer </a:t>
          </a:r>
        </a:p>
        <a:p>
          <a:pPr algn="l" rtl="0">
            <a:defRPr sz="1000"/>
          </a:pPr>
          <a:r>
            <a:rPr lang="en-US" sz="1000" b="1" i="0" u="none" strike="noStrike" baseline="0">
              <a:solidFill>
                <a:srgbClr val="000000"/>
              </a:solidFill>
              <a:latin typeface="Tahoma"/>
              <a:cs typeface="Tahoma"/>
            </a:rPr>
            <a:t>  support</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5" name="Text Box 20"/>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Plant is clean, orderly and well lit</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5S disciplines are in place</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Appropriate machine guarding and safeties are     </a:t>
          </a:r>
        </a:p>
        <a:p>
          <a:pPr algn="l" rtl="0">
            <a:defRPr sz="1000"/>
          </a:pPr>
          <a:r>
            <a:rPr lang="en-US" sz="1000" b="0" i="0" u="none" strike="noStrike" baseline="0">
              <a:solidFill>
                <a:srgbClr val="000000"/>
              </a:solidFill>
              <a:latin typeface="Tahoma"/>
              <a:cs typeface="Tahoma"/>
            </a:rPr>
            <a:t>   evident</a:t>
          </a:r>
        </a:p>
        <a:p>
          <a:pPr algn="l" rtl="0">
            <a:defRPr sz="1000"/>
          </a:pPr>
          <a:r>
            <a:rPr lang="en-US" sz="1000" b="0" i="0" u="none" strike="noStrike" baseline="0">
              <a:solidFill>
                <a:srgbClr val="000000"/>
              </a:solidFill>
              <a:latin typeface="Tahoma"/>
              <a:cs typeface="Tahoma"/>
            </a:rPr>
            <a:t>- No signs of visible pollution or spills</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6" name="Text Box 21"/>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Posted information is appropriate </a:t>
          </a:r>
        </a:p>
        <a:p>
          <a:pPr algn="l" rtl="0">
            <a:defRPr sz="1000"/>
          </a:pPr>
          <a:r>
            <a:rPr lang="en-US" sz="1000" b="1" i="0" u="none" strike="noStrike" baseline="0">
              <a:solidFill>
                <a:srgbClr val="000000"/>
              </a:solidFill>
              <a:latin typeface="Tahoma"/>
              <a:cs typeface="Tahoma"/>
            </a:rPr>
            <a:t>  and current (including Customer Ratings)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Evidence of communication sessions</a:t>
          </a:r>
        </a:p>
        <a:p>
          <a:pPr algn="l" rtl="0">
            <a:defRPr sz="1000"/>
          </a:pPr>
          <a:r>
            <a:rPr lang="en-US" sz="1000" b="0" i="0" u="none" strike="noStrike" baseline="0">
              <a:solidFill>
                <a:srgbClr val="000000"/>
              </a:solidFill>
              <a:latin typeface="Tahoma"/>
              <a:cs typeface="Tahoma"/>
            </a:rPr>
            <a:t>- Employee Suggestion Program</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7" name="Text Box 22"/>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Goals defined in the Business Plan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Goals reflect continuous </a:t>
          </a:r>
        </a:p>
        <a:p>
          <a:pPr algn="l" rtl="0">
            <a:defRPr sz="1000"/>
          </a:pPr>
          <a:r>
            <a:rPr lang="en-US" sz="1000" b="1" i="0" u="none" strike="noStrike" baseline="0">
              <a:solidFill>
                <a:srgbClr val="000000"/>
              </a:solidFill>
              <a:latin typeface="Tahoma"/>
              <a:cs typeface="Tahoma"/>
            </a:rPr>
            <a:t>  improvement</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Minutes of Management Review Meetings</a:t>
          </a:r>
        </a:p>
        <a:p>
          <a:pPr algn="l" rtl="0">
            <a:defRPr sz="1000"/>
          </a:pPr>
          <a:r>
            <a:rPr lang="en-US" sz="1000" b="0" i="0" u="none" strike="noStrike" baseline="0">
              <a:solidFill>
                <a:srgbClr val="000000"/>
              </a:solidFill>
              <a:latin typeface="Tahoma"/>
              <a:cs typeface="Tahoma"/>
            </a:rPr>
            <a:t>- Evidence of Cost of Quality Analysis &amp; Tracking</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8" name="Text Box 23"/>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Job descriptions for all levels of the  </a:t>
          </a:r>
        </a:p>
        <a:p>
          <a:pPr algn="l" rtl="0">
            <a:defRPr sz="1000"/>
          </a:pPr>
          <a:r>
            <a:rPr lang="en-US" sz="1000" b="1" i="0" u="none" strike="noStrike" baseline="0">
              <a:solidFill>
                <a:srgbClr val="000000"/>
              </a:solidFill>
              <a:latin typeface="Tahoma"/>
              <a:cs typeface="Tahoma"/>
            </a:rPr>
            <a:t>  organization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Training Records (Including Contract)</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Employee training defined &amp; implemented</a:t>
          </a:r>
        </a:p>
        <a:p>
          <a:pPr algn="l" rtl="0">
            <a:defRPr sz="1000"/>
          </a:pPr>
          <a:r>
            <a:rPr lang="en-US" sz="1000" b="0" i="0" u="none" strike="noStrike" baseline="0">
              <a:solidFill>
                <a:srgbClr val="000000"/>
              </a:solidFill>
              <a:latin typeface="Tahoma"/>
              <a:cs typeface="Tahoma"/>
            </a:rPr>
            <a:t>- Cross-Training Matrix</a:t>
          </a:r>
        </a:p>
      </xdr:txBody>
    </xdr:sp>
    <xdr:clientData/>
  </xdr:twoCellAnchor>
  <xdr:twoCellAnchor>
    <xdr:from>
      <xdr:col>2</xdr:col>
      <xdr:colOff>2867025</xdr:colOff>
      <xdr:row>2</xdr:row>
      <xdr:rowOff>0</xdr:rowOff>
    </xdr:from>
    <xdr:to>
      <xdr:col>3</xdr:col>
      <xdr:colOff>3838575</xdr:colOff>
      <xdr:row>2</xdr:row>
      <xdr:rowOff>0</xdr:rowOff>
    </xdr:to>
    <xdr:sp macro="" textlink="">
      <xdr:nvSpPr>
        <xdr:cNvPr id="9" name="Text Box 24"/>
        <xdr:cNvSpPr txBox="1">
          <a:spLocks noChangeArrowheads="1"/>
        </xdr:cNvSpPr>
      </xdr:nvSpPr>
      <xdr:spPr bwMode="auto">
        <a:xfrm>
          <a:off x="5353050" y="1209675"/>
          <a:ext cx="3848100" cy="0"/>
        </a:xfrm>
        <a:prstGeom prst="rect">
          <a:avLst/>
        </a:prstGeom>
        <a:solidFill>
          <a:srgbClr val="FFFFFF"/>
        </a:solidFill>
        <a:ln w="9525">
          <a:solidFill>
            <a:srgbClr val="000000"/>
          </a:solidFill>
          <a:miter lim="800000"/>
          <a:headEnd/>
          <a:tailEnd/>
        </a:ln>
      </xdr:spPr>
    </xdr:sp>
    <xdr:clientData/>
  </xdr:twoCellAnchor>
  <xdr:twoCellAnchor>
    <xdr:from>
      <xdr:col>3</xdr:col>
      <xdr:colOff>9525</xdr:colOff>
      <xdr:row>2</xdr:row>
      <xdr:rowOff>0</xdr:rowOff>
    </xdr:from>
    <xdr:to>
      <xdr:col>4</xdr:col>
      <xdr:colOff>9525</xdr:colOff>
      <xdr:row>2</xdr:row>
      <xdr:rowOff>0</xdr:rowOff>
    </xdr:to>
    <xdr:sp macro="" textlink="">
      <xdr:nvSpPr>
        <xdr:cNvPr id="10" name="Text Box 25"/>
        <xdr:cNvSpPr txBox="1">
          <a:spLocks noChangeArrowheads="1"/>
        </xdr:cNvSpPr>
      </xdr:nvSpPr>
      <xdr:spPr bwMode="auto">
        <a:xfrm>
          <a:off x="5372100"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1" name="Text Box 26"/>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2" name="Text Box 27"/>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3" name="Text Box 28"/>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4" name="Text Box 29"/>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0</xdr:rowOff>
    </xdr:from>
    <xdr:to>
      <xdr:col>2</xdr:col>
      <xdr:colOff>2867025</xdr:colOff>
      <xdr:row>2</xdr:row>
      <xdr:rowOff>0</xdr:rowOff>
    </xdr:to>
    <xdr:sp macro="" textlink="">
      <xdr:nvSpPr>
        <xdr:cNvPr id="15" name="Text Box 34"/>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3175</xdr:rowOff>
    </xdr:from>
    <xdr:to>
      <xdr:col>2</xdr:col>
      <xdr:colOff>2867025</xdr:colOff>
      <xdr:row>2</xdr:row>
      <xdr:rowOff>3175</xdr:rowOff>
    </xdr:to>
    <xdr:sp macro="" textlink="">
      <xdr:nvSpPr>
        <xdr:cNvPr id="16" name="Text Box 35"/>
        <xdr:cNvSpPr txBox="1">
          <a:spLocks noChangeArrowheads="1"/>
        </xdr:cNvSpPr>
      </xdr:nvSpPr>
      <xdr:spPr bwMode="auto">
        <a:xfrm>
          <a:off x="2495550" y="12128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Presence of critical inspection   </a:t>
          </a:r>
        </a:p>
        <a:p>
          <a:pPr algn="l" rtl="0">
            <a:defRPr sz="1000"/>
          </a:pPr>
          <a:r>
            <a:rPr lang="en-US" sz="1000" b="1" i="0" u="none" strike="noStrike" baseline="0">
              <a:solidFill>
                <a:srgbClr val="000000"/>
              </a:solidFill>
              <a:latin typeface="Tahoma"/>
              <a:cs typeface="Tahoma"/>
            </a:rPr>
            <a:t>  equipment </a:t>
          </a:r>
        </a:p>
        <a:p>
          <a:pPr algn="l" rtl="0">
            <a:defRPr sz="1000"/>
          </a:pPr>
          <a:r>
            <a:rPr lang="en-US" sz="1000" b="1" i="0" u="none" strike="noStrike" baseline="0">
              <a:solidFill>
                <a:srgbClr val="000000"/>
              </a:solidFill>
              <a:latin typeface="Tahoma"/>
              <a:cs typeface="Tahoma"/>
            </a:rPr>
            <a:t>  (e.g. CMM, Material Tester etc.)</a:t>
          </a:r>
        </a:p>
        <a:p>
          <a:pPr algn="l" rtl="0">
            <a:defRPr sz="1000"/>
          </a:pPr>
          <a:r>
            <a:rPr lang="en-US" sz="1000" b="1" i="0" u="none" strike="noStrike" baseline="0">
              <a:solidFill>
                <a:srgbClr val="000000"/>
              </a:solidFill>
              <a:latin typeface="Tahoma"/>
              <a:cs typeface="Tahoma"/>
            </a:rPr>
            <a:t>- Availability to 3rd Party Certified Test  </a:t>
          </a:r>
        </a:p>
        <a:p>
          <a:pPr algn="l" rtl="0">
            <a:defRPr sz="1000"/>
          </a:pPr>
          <a:r>
            <a:rPr lang="en-US" sz="1000" b="1" i="0" u="none" strike="noStrike" baseline="0">
              <a:solidFill>
                <a:srgbClr val="000000"/>
              </a:solidFill>
              <a:latin typeface="Tahoma"/>
              <a:cs typeface="Tahoma"/>
            </a:rPr>
            <a:t>   Facilities</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Inspection/Test records to validate testing </a:t>
          </a:r>
        </a:p>
        <a:p>
          <a:pPr algn="l" rtl="0">
            <a:defRPr sz="1000"/>
          </a:pPr>
          <a:r>
            <a:rPr lang="en-US" sz="1000" b="0" i="0" u="none" strike="noStrike" baseline="0">
              <a:solidFill>
                <a:srgbClr val="000000"/>
              </a:solidFill>
              <a:latin typeface="Tahoma"/>
              <a:cs typeface="Tahoma"/>
            </a:rPr>
            <a:t>- Responses to out of specification conditions</a:t>
          </a:r>
        </a:p>
      </xdr:txBody>
    </xdr:sp>
    <xdr:clientData/>
  </xdr:twoCellAnchor>
  <xdr:twoCellAnchor>
    <xdr:from>
      <xdr:col>3</xdr:col>
      <xdr:colOff>0</xdr:colOff>
      <xdr:row>2</xdr:row>
      <xdr:rowOff>0</xdr:rowOff>
    </xdr:from>
    <xdr:to>
      <xdr:col>4</xdr:col>
      <xdr:colOff>0</xdr:colOff>
      <xdr:row>2</xdr:row>
      <xdr:rowOff>0</xdr:rowOff>
    </xdr:to>
    <xdr:sp macro="" textlink="">
      <xdr:nvSpPr>
        <xdr:cNvPr id="17" name="Text Box 36"/>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8" name="Text Box 37"/>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3175</xdr:rowOff>
    </xdr:from>
    <xdr:to>
      <xdr:col>2</xdr:col>
      <xdr:colOff>2867025</xdr:colOff>
      <xdr:row>2</xdr:row>
      <xdr:rowOff>3175</xdr:rowOff>
    </xdr:to>
    <xdr:sp macro="" textlink="">
      <xdr:nvSpPr>
        <xdr:cNvPr id="19" name="Text Box 38"/>
        <xdr:cNvSpPr txBox="1">
          <a:spLocks noChangeArrowheads="1"/>
        </xdr:cNvSpPr>
      </xdr:nvSpPr>
      <xdr:spPr bwMode="auto">
        <a:xfrm>
          <a:off x="2495550" y="12128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Engineering software (e.g. CATIA, </a:t>
          </a:r>
        </a:p>
        <a:p>
          <a:pPr algn="l" rtl="0">
            <a:defRPr sz="1000"/>
          </a:pPr>
          <a:r>
            <a:rPr lang="en-US" sz="1000" b="1" i="0" u="none" strike="noStrike" baseline="0">
              <a:solidFill>
                <a:srgbClr val="000000"/>
              </a:solidFill>
              <a:latin typeface="Tahoma"/>
              <a:cs typeface="Tahoma"/>
            </a:rPr>
            <a:t>  IGIS etc.)</a:t>
          </a:r>
        </a:p>
        <a:p>
          <a:pPr algn="l" rtl="0">
            <a:defRPr sz="1000"/>
          </a:pPr>
          <a:r>
            <a:rPr lang="en-US" sz="1000" b="1" i="0" u="none" strike="noStrike" baseline="0">
              <a:solidFill>
                <a:srgbClr val="000000"/>
              </a:solidFill>
              <a:latin typeface="Tahoma"/>
              <a:cs typeface="Tahoma"/>
            </a:rPr>
            <a:t>- CAE, Mold flow, Stress Analysis etc.</a:t>
          </a:r>
          <a:endParaRPr lang="en-US" sz="1000" b="0" i="0" u="none" strike="noStrike" baseline="0">
            <a:solidFill>
              <a:srgbClr val="000000"/>
            </a:solidFill>
            <a:latin typeface="Tahoma"/>
            <a:cs typeface="Tahoma"/>
          </a:endParaRPr>
        </a:p>
      </xdr:txBody>
    </xdr:sp>
    <xdr:clientData/>
  </xdr:twoCellAnchor>
  <xdr:twoCellAnchor>
    <xdr:from>
      <xdr:col>2</xdr:col>
      <xdr:colOff>28575</xdr:colOff>
      <xdr:row>2</xdr:row>
      <xdr:rowOff>3175</xdr:rowOff>
    </xdr:from>
    <xdr:to>
      <xdr:col>3</xdr:col>
      <xdr:colOff>9525</xdr:colOff>
      <xdr:row>2</xdr:row>
      <xdr:rowOff>3175</xdr:rowOff>
    </xdr:to>
    <xdr:sp macro="" textlink="">
      <xdr:nvSpPr>
        <xdr:cNvPr id="20" name="Text Box 39"/>
        <xdr:cNvSpPr txBox="1">
          <a:spLocks noChangeArrowheads="1"/>
        </xdr:cNvSpPr>
      </xdr:nvSpPr>
      <xdr:spPr bwMode="auto">
        <a:xfrm>
          <a:off x="2514600" y="12128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APQP Documentation meets AIAG  </a:t>
          </a:r>
        </a:p>
        <a:p>
          <a:pPr algn="l" rtl="0">
            <a:defRPr sz="1000"/>
          </a:pPr>
          <a:r>
            <a:rPr lang="en-US" sz="1000" b="1" i="0" u="none" strike="noStrike" baseline="0">
              <a:solidFill>
                <a:srgbClr val="000000"/>
              </a:solidFill>
              <a:latin typeface="Tahoma"/>
              <a:cs typeface="Tahoma"/>
            </a:rPr>
            <a:t>  standard</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submitted PPAP packages for </a:t>
          </a:r>
        </a:p>
        <a:p>
          <a:pPr algn="l" rtl="0">
            <a:defRPr sz="1000"/>
          </a:pPr>
          <a:r>
            <a:rPr lang="en-US" sz="1000" b="0" i="0" u="none" strike="noStrike" baseline="0">
              <a:solidFill>
                <a:srgbClr val="000000"/>
              </a:solidFill>
              <a:latin typeface="Tahoma"/>
              <a:cs typeface="Tahoma"/>
            </a:rPr>
            <a:t>   accuracy  and completeness</a:t>
          </a: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Organization Chart showing </a:t>
          </a:r>
        </a:p>
        <a:p>
          <a:pPr algn="l" rtl="0">
            <a:defRPr sz="1000"/>
          </a:pPr>
          <a:r>
            <a:rPr lang="en-US" sz="1000" b="1" i="0" u="none" strike="noStrike" baseline="0">
              <a:solidFill>
                <a:srgbClr val="000000"/>
              </a:solidFill>
              <a:latin typeface="Tahoma"/>
              <a:cs typeface="Tahoma"/>
            </a:rPr>
            <a:t>  resources</a:t>
          </a:r>
          <a:endParaRPr lang="en-US" sz="1000" b="0" i="0" u="none" strike="noStrike" baseline="0">
            <a:solidFill>
              <a:srgbClr val="000000"/>
            </a:solidFill>
            <a:latin typeface="Tahoma"/>
            <a:cs typeface="Tahoma"/>
          </a:endParaRP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2</xdr:row>
      <xdr:rowOff>0</xdr:rowOff>
    </xdr:from>
    <xdr:to>
      <xdr:col>4</xdr:col>
      <xdr:colOff>0</xdr:colOff>
      <xdr:row>2</xdr:row>
      <xdr:rowOff>0</xdr:rowOff>
    </xdr:to>
    <xdr:sp macro="" textlink="">
      <xdr:nvSpPr>
        <xdr:cNvPr id="21" name="Text Box 40"/>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22" name="Text Box 41"/>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2</xdr:row>
      <xdr:rowOff>3175</xdr:rowOff>
    </xdr:from>
    <xdr:to>
      <xdr:col>3</xdr:col>
      <xdr:colOff>0</xdr:colOff>
      <xdr:row>2</xdr:row>
      <xdr:rowOff>3175</xdr:rowOff>
    </xdr:to>
    <xdr:sp macro="" textlink="">
      <xdr:nvSpPr>
        <xdr:cNvPr id="23" name="Text Box 44"/>
        <xdr:cNvSpPr txBox="1">
          <a:spLocks noChangeArrowheads="1"/>
        </xdr:cNvSpPr>
      </xdr:nvSpPr>
      <xdr:spPr bwMode="auto">
        <a:xfrm>
          <a:off x="2505075" y="12128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Run-at-Rate or OEE Documents</a:t>
          </a:r>
        </a:p>
      </xdr:txBody>
    </xdr:sp>
    <xdr:clientData/>
  </xdr:twoCellAnchor>
  <xdr:twoCellAnchor>
    <xdr:from>
      <xdr:col>3</xdr:col>
      <xdr:colOff>0</xdr:colOff>
      <xdr:row>2</xdr:row>
      <xdr:rowOff>0</xdr:rowOff>
    </xdr:from>
    <xdr:to>
      <xdr:col>4</xdr:col>
      <xdr:colOff>0</xdr:colOff>
      <xdr:row>2</xdr:row>
      <xdr:rowOff>0</xdr:rowOff>
    </xdr:to>
    <xdr:sp macro="" textlink="">
      <xdr:nvSpPr>
        <xdr:cNvPr id="24" name="Text Box 45"/>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25" name="Text Box 46"/>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3175</xdr:rowOff>
    </xdr:from>
    <xdr:to>
      <xdr:col>2</xdr:col>
      <xdr:colOff>2867025</xdr:colOff>
      <xdr:row>2</xdr:row>
      <xdr:rowOff>3175</xdr:rowOff>
    </xdr:to>
    <xdr:sp macro="" textlink="">
      <xdr:nvSpPr>
        <xdr:cNvPr id="26" name="Text Box 47"/>
        <xdr:cNvSpPr txBox="1">
          <a:spLocks noChangeArrowheads="1"/>
        </xdr:cNvSpPr>
      </xdr:nvSpPr>
      <xdr:spPr bwMode="auto">
        <a:xfrm>
          <a:off x="2495550" y="12128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Records of Early Product </a:t>
          </a:r>
        </a:p>
        <a:p>
          <a:pPr algn="l" rtl="0">
            <a:defRPr sz="1000"/>
          </a:pPr>
          <a:r>
            <a:rPr lang="en-US" sz="1000" b="1" i="0" u="none" strike="noStrike" baseline="0">
              <a:solidFill>
                <a:srgbClr val="000000"/>
              </a:solidFill>
              <a:latin typeface="Tahoma"/>
              <a:cs typeface="Tahoma"/>
            </a:rPr>
            <a:t>  Containment</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Pre-Launch Control Plans</a:t>
          </a:r>
        </a:p>
      </xdr:txBody>
    </xdr:sp>
    <xdr:clientData/>
  </xdr:twoCellAnchor>
  <xdr:twoCellAnchor>
    <xdr:from>
      <xdr:col>3</xdr:col>
      <xdr:colOff>0</xdr:colOff>
      <xdr:row>2</xdr:row>
      <xdr:rowOff>0</xdr:rowOff>
    </xdr:from>
    <xdr:to>
      <xdr:col>4</xdr:col>
      <xdr:colOff>0</xdr:colOff>
      <xdr:row>2</xdr:row>
      <xdr:rowOff>0</xdr:rowOff>
    </xdr:to>
    <xdr:sp macro="" textlink="">
      <xdr:nvSpPr>
        <xdr:cNvPr id="27" name="Text Box 48"/>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28" name="Text Box 49"/>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3175</xdr:rowOff>
    </xdr:from>
    <xdr:to>
      <xdr:col>2</xdr:col>
      <xdr:colOff>2867025</xdr:colOff>
      <xdr:row>2</xdr:row>
      <xdr:rowOff>3175</xdr:rowOff>
    </xdr:to>
    <xdr:sp macro="" textlink="">
      <xdr:nvSpPr>
        <xdr:cNvPr id="29" name="Text Box 50"/>
        <xdr:cNvSpPr txBox="1">
          <a:spLocks noChangeArrowheads="1"/>
        </xdr:cNvSpPr>
      </xdr:nvSpPr>
      <xdr:spPr bwMode="auto">
        <a:xfrm>
          <a:off x="2495550" y="12128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Tier 2/3 Supplier PPAP</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Records of Advance Quality Planning with</a:t>
          </a:r>
        </a:p>
        <a:p>
          <a:pPr algn="l" rtl="0">
            <a:defRPr sz="1000"/>
          </a:pPr>
          <a:r>
            <a:rPr lang="en-US" sz="1000" b="0" i="0" u="none" strike="noStrike" baseline="0">
              <a:solidFill>
                <a:srgbClr val="000000"/>
              </a:solidFill>
              <a:latin typeface="Tahoma"/>
              <a:cs typeface="Tahoma"/>
            </a:rPr>
            <a:t>    Tier 2/3 Suppliers</a:t>
          </a:r>
        </a:p>
        <a:p>
          <a:pPr algn="l" rtl="0">
            <a:defRPr sz="1000"/>
          </a:pPr>
          <a:r>
            <a:rPr lang="en-US" sz="1000" b="0" i="0" u="none" strike="noStrike" baseline="0">
              <a:solidFill>
                <a:srgbClr val="000000"/>
              </a:solidFill>
              <a:latin typeface="Tahoma"/>
              <a:cs typeface="Tahoma"/>
            </a:rPr>
            <a:t>- Records of regular Supplier Audits and development</a:t>
          </a: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2</xdr:row>
      <xdr:rowOff>0</xdr:rowOff>
    </xdr:from>
    <xdr:to>
      <xdr:col>4</xdr:col>
      <xdr:colOff>0</xdr:colOff>
      <xdr:row>2</xdr:row>
      <xdr:rowOff>0</xdr:rowOff>
    </xdr:to>
    <xdr:sp macro="" textlink="">
      <xdr:nvSpPr>
        <xdr:cNvPr id="30" name="Text Box 51"/>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31" name="Text Box 52"/>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0</xdr:rowOff>
    </xdr:from>
    <xdr:to>
      <xdr:col>2</xdr:col>
      <xdr:colOff>2857500</xdr:colOff>
      <xdr:row>2</xdr:row>
      <xdr:rowOff>0</xdr:rowOff>
    </xdr:to>
    <xdr:sp macro="" textlink="">
      <xdr:nvSpPr>
        <xdr:cNvPr id="32" name="Text Box 53"/>
        <xdr:cNvSpPr txBox="1">
          <a:spLocks noChangeArrowheads="1"/>
        </xdr:cNvSpPr>
      </xdr:nvSpPr>
      <xdr:spPr bwMode="auto">
        <a:xfrm>
          <a:off x="2495550" y="1209675"/>
          <a:ext cx="2847975" cy="0"/>
        </a:xfrm>
        <a:prstGeom prst="rect">
          <a:avLst/>
        </a:prstGeom>
        <a:solidFill>
          <a:srgbClr val="FFFFFF"/>
        </a:solidFill>
        <a:ln w="9525">
          <a:noFill/>
          <a:miter lim="800000"/>
          <a:headEnd/>
          <a:tailEnd/>
        </a:ln>
      </xdr:spPr>
      <xdr:txBody>
        <a:bodyPr vertOverflow="clip" wrap="square" lIns="27432" tIns="22860" rIns="0" bIns="22860" anchor="ctr" upright="1"/>
        <a:lstStyle/>
        <a:p>
          <a:pPr algn="l" rtl="0">
            <a:defRPr sz="1000"/>
          </a:pPr>
          <a:r>
            <a:rPr lang="en-US" sz="1000" b="1" i="0" u="none" strike="noStrike" baseline="0">
              <a:solidFill>
                <a:srgbClr val="0000FF"/>
              </a:solidFill>
              <a:latin typeface="Tahoma"/>
              <a:cs typeface="Tahoma"/>
            </a:rPr>
            <a:t>- </a:t>
          </a:r>
          <a:r>
            <a:rPr lang="en-US" sz="1000" b="0" i="0" u="none" strike="noStrike" baseline="0">
              <a:solidFill>
                <a:srgbClr val="0000FF"/>
              </a:solidFill>
              <a:latin typeface="Tahoma"/>
              <a:cs typeface="Tahoma"/>
            </a:rPr>
            <a:t>Billet/bar temperature controlled (hot/warm process)</a:t>
          </a:r>
        </a:p>
        <a:p>
          <a:pPr algn="l" rtl="0">
            <a:defRPr sz="1000"/>
          </a:pPr>
          <a:r>
            <a:rPr lang="en-US" sz="1000" b="0" i="0" u="none" strike="noStrike" baseline="0">
              <a:solidFill>
                <a:srgbClr val="0000FF"/>
              </a:solidFill>
              <a:latin typeface="Tahoma"/>
              <a:cs typeface="Tahoma"/>
            </a:rPr>
            <a:t>- Tonnage and ejector force monitored </a:t>
          </a:r>
        </a:p>
      </xdr:txBody>
    </xdr:sp>
    <xdr:clientData/>
  </xdr:twoCellAnchor>
  <xdr:twoCellAnchor>
    <xdr:from>
      <xdr:col>3</xdr:col>
      <xdr:colOff>0</xdr:colOff>
      <xdr:row>2</xdr:row>
      <xdr:rowOff>0</xdr:rowOff>
    </xdr:from>
    <xdr:to>
      <xdr:col>4</xdr:col>
      <xdr:colOff>0</xdr:colOff>
      <xdr:row>2</xdr:row>
      <xdr:rowOff>0</xdr:rowOff>
    </xdr:to>
    <xdr:sp macro="" textlink="">
      <xdr:nvSpPr>
        <xdr:cNvPr id="33" name="Text Box 54"/>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34" name="Text Box 55"/>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6350</xdr:rowOff>
    </xdr:from>
    <xdr:to>
      <xdr:col>2</xdr:col>
      <xdr:colOff>2867025</xdr:colOff>
      <xdr:row>2</xdr:row>
      <xdr:rowOff>6350</xdr:rowOff>
    </xdr:to>
    <xdr:sp macro="" textlink="">
      <xdr:nvSpPr>
        <xdr:cNvPr id="35" name="Text Box 68"/>
        <xdr:cNvSpPr txBox="1">
          <a:spLocks noChangeArrowheads="1"/>
        </xdr:cNvSpPr>
      </xdr:nvSpPr>
      <xdr:spPr bwMode="auto">
        <a:xfrm>
          <a:off x="2495550" y="12160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All material specifications are available &amp; known</a:t>
          </a:r>
        </a:p>
        <a:p>
          <a:pPr algn="l" rtl="0">
            <a:defRPr sz="1000"/>
          </a:pPr>
          <a:r>
            <a:rPr lang="en-US" sz="1000" b="0" i="0" u="none" strike="noStrike" baseline="0">
              <a:solidFill>
                <a:srgbClr val="000000"/>
              </a:solidFill>
              <a:latin typeface="Tahoma"/>
              <a:cs typeface="Tahoma"/>
            </a:rPr>
            <a:t>- Lot numbers are controlled and traceable</a:t>
          </a:r>
        </a:p>
        <a:p>
          <a:pPr algn="l" rtl="0">
            <a:defRPr sz="1000"/>
          </a:pPr>
          <a:r>
            <a:rPr lang="en-US" sz="1000" b="0" i="0" u="none" strike="noStrike" baseline="0">
              <a:solidFill>
                <a:srgbClr val="000000"/>
              </a:solidFill>
              <a:latin typeface="Tahoma"/>
              <a:cs typeface="Tahoma"/>
            </a:rPr>
            <a:t>- Boxes and drums are clean and sealed</a:t>
          </a: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2</xdr:row>
      <xdr:rowOff>0</xdr:rowOff>
    </xdr:from>
    <xdr:to>
      <xdr:col>4</xdr:col>
      <xdr:colOff>0</xdr:colOff>
      <xdr:row>2</xdr:row>
      <xdr:rowOff>0</xdr:rowOff>
    </xdr:to>
    <xdr:sp macro="" textlink="">
      <xdr:nvSpPr>
        <xdr:cNvPr id="36" name="Text Box 70"/>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37" name="Text Box 73"/>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6350</xdr:rowOff>
    </xdr:from>
    <xdr:to>
      <xdr:col>2</xdr:col>
      <xdr:colOff>2867025</xdr:colOff>
      <xdr:row>2</xdr:row>
      <xdr:rowOff>6350</xdr:rowOff>
    </xdr:to>
    <xdr:sp macro="" textlink="">
      <xdr:nvSpPr>
        <xdr:cNvPr id="38" name="Text Box 74"/>
        <xdr:cNvSpPr txBox="1">
          <a:spLocks noChangeArrowheads="1"/>
        </xdr:cNvSpPr>
      </xdr:nvSpPr>
      <xdr:spPr bwMode="auto">
        <a:xfrm>
          <a:off x="2495550" y="12160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Engineering Change Records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Inspection Instructions are changed to reflect </a:t>
          </a:r>
        </a:p>
        <a:p>
          <a:pPr algn="l" rtl="0">
            <a:defRPr sz="1000"/>
          </a:pPr>
          <a:r>
            <a:rPr lang="en-US" sz="1000" b="0" i="0" u="none" strike="noStrike" baseline="0">
              <a:solidFill>
                <a:srgbClr val="000000"/>
              </a:solidFill>
              <a:latin typeface="Tahoma"/>
              <a:cs typeface="Tahoma"/>
            </a:rPr>
            <a:t>  latest level</a:t>
          </a:r>
        </a:p>
        <a:p>
          <a:pPr algn="l" rtl="0">
            <a:defRPr sz="1000"/>
          </a:pPr>
          <a:r>
            <a:rPr lang="en-US" sz="1000" b="0" i="0" u="none" strike="noStrike" baseline="0">
              <a:solidFill>
                <a:srgbClr val="000000"/>
              </a:solidFill>
              <a:latin typeface="Tahoma"/>
              <a:cs typeface="Tahoma"/>
            </a:rPr>
            <a:t>- PPAP documents reflect latest level</a:t>
          </a:r>
        </a:p>
        <a:p>
          <a:pPr algn="l" rtl="0">
            <a:defRPr sz="1000"/>
          </a:pPr>
          <a:r>
            <a:rPr lang="en-US" sz="1000" b="0" i="0" u="none" strike="noStrike" baseline="0">
              <a:solidFill>
                <a:srgbClr val="000000"/>
              </a:solidFill>
              <a:latin typeface="Tahoma"/>
              <a:cs typeface="Tahoma"/>
            </a:rPr>
            <a:t>- Manufacturing Documents at latest level</a:t>
          </a:r>
        </a:p>
      </xdr:txBody>
    </xdr:sp>
    <xdr:clientData/>
  </xdr:twoCellAnchor>
  <xdr:twoCellAnchor>
    <xdr:from>
      <xdr:col>3</xdr:col>
      <xdr:colOff>0</xdr:colOff>
      <xdr:row>2</xdr:row>
      <xdr:rowOff>0</xdr:rowOff>
    </xdr:from>
    <xdr:to>
      <xdr:col>4</xdr:col>
      <xdr:colOff>0</xdr:colOff>
      <xdr:row>2</xdr:row>
      <xdr:rowOff>0</xdr:rowOff>
    </xdr:to>
    <xdr:sp macro="" textlink="">
      <xdr:nvSpPr>
        <xdr:cNvPr id="39" name="Text Box 76"/>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6350</xdr:rowOff>
    </xdr:from>
    <xdr:to>
      <xdr:col>2</xdr:col>
      <xdr:colOff>2867025</xdr:colOff>
      <xdr:row>2</xdr:row>
      <xdr:rowOff>6350</xdr:rowOff>
    </xdr:to>
    <xdr:sp macro="" textlink="">
      <xdr:nvSpPr>
        <xdr:cNvPr id="40" name="Text Box 77"/>
        <xdr:cNvSpPr txBox="1">
          <a:spLocks noChangeArrowheads="1"/>
        </xdr:cNvSpPr>
      </xdr:nvSpPr>
      <xdr:spPr bwMode="auto">
        <a:xfrm>
          <a:off x="2495550" y="12160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Error-proofing on line</a:t>
          </a:r>
        </a:p>
        <a:p>
          <a:pPr algn="l" rtl="0">
            <a:defRPr sz="1000"/>
          </a:pPr>
          <a:r>
            <a:rPr lang="en-US" sz="1000" b="1" i="0" u="none" strike="noStrike" baseline="0">
              <a:solidFill>
                <a:srgbClr val="000000"/>
              </a:solidFill>
              <a:latin typeface="Tahoma"/>
              <a:cs typeface="Tahoma"/>
            </a:rPr>
            <a:t>- Poka Yoke</a:t>
          </a:r>
        </a:p>
        <a:p>
          <a:pPr algn="l" rtl="0">
            <a:defRPr sz="1000"/>
          </a:pPr>
          <a:r>
            <a:rPr lang="en-US" sz="1000" b="1" i="0" u="none" strike="noStrike" baseline="0">
              <a:solidFill>
                <a:srgbClr val="000000"/>
              </a:solidFill>
              <a:latin typeface="Tahoma"/>
              <a:cs typeface="Tahoma"/>
            </a:rPr>
            <a:t>- Lock boxes for defects</a:t>
          </a:r>
        </a:p>
        <a:p>
          <a:pPr algn="l" rtl="0">
            <a:defRPr sz="1000"/>
          </a:pPr>
          <a:r>
            <a:rPr lang="en-US" sz="1000" b="1" i="0" u="none" strike="noStrike" baseline="0">
              <a:solidFill>
                <a:srgbClr val="000000"/>
              </a:solidFill>
              <a:latin typeface="Tahoma"/>
              <a:cs typeface="Tahoma"/>
            </a:rPr>
            <a:t>- Record of daily verification of error proof</a:t>
          </a:r>
        </a:p>
      </xdr:txBody>
    </xdr:sp>
    <xdr:clientData/>
  </xdr:twoCellAnchor>
  <xdr:twoCellAnchor>
    <xdr:from>
      <xdr:col>3</xdr:col>
      <xdr:colOff>0</xdr:colOff>
      <xdr:row>2</xdr:row>
      <xdr:rowOff>0</xdr:rowOff>
    </xdr:from>
    <xdr:to>
      <xdr:col>4</xdr:col>
      <xdr:colOff>0</xdr:colOff>
      <xdr:row>2</xdr:row>
      <xdr:rowOff>0</xdr:rowOff>
    </xdr:to>
    <xdr:sp macro="" textlink="">
      <xdr:nvSpPr>
        <xdr:cNvPr id="41" name="Text Box 78"/>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42" name="Text Box 79"/>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43" name="Text Box 80"/>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44" name="Text Box 81"/>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45" name="Text Box 83"/>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0</xdr:rowOff>
    </xdr:from>
    <xdr:to>
      <xdr:col>2</xdr:col>
      <xdr:colOff>2867025</xdr:colOff>
      <xdr:row>2</xdr:row>
      <xdr:rowOff>0</xdr:rowOff>
    </xdr:to>
    <xdr:sp macro="" textlink="">
      <xdr:nvSpPr>
        <xdr:cNvPr id="46" name="Text Box 86"/>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47" name="Text Box 88"/>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0</xdr:rowOff>
    </xdr:from>
    <xdr:to>
      <xdr:col>2</xdr:col>
      <xdr:colOff>2867025</xdr:colOff>
      <xdr:row>2</xdr:row>
      <xdr:rowOff>0</xdr:rowOff>
    </xdr:to>
    <xdr:sp macro="" textlink="">
      <xdr:nvSpPr>
        <xdr:cNvPr id="48" name="Text Box 89"/>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49" name="Text Box 91"/>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50" name="Text Box 95"/>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2</xdr:row>
      <xdr:rowOff>3175</xdr:rowOff>
    </xdr:from>
    <xdr:to>
      <xdr:col>3</xdr:col>
      <xdr:colOff>0</xdr:colOff>
      <xdr:row>2</xdr:row>
      <xdr:rowOff>3175</xdr:rowOff>
    </xdr:to>
    <xdr:sp macro="" textlink="">
      <xdr:nvSpPr>
        <xdr:cNvPr id="51" name="Text Box 96"/>
        <xdr:cNvSpPr txBox="1">
          <a:spLocks noChangeArrowheads="1"/>
        </xdr:cNvSpPr>
      </xdr:nvSpPr>
      <xdr:spPr bwMode="auto">
        <a:xfrm>
          <a:off x="2505075" y="12128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Approved packaging plans</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Warehouse is clean &amp; orderly</a:t>
          </a:r>
        </a:p>
        <a:p>
          <a:pPr algn="l" rtl="0">
            <a:defRPr sz="1000"/>
          </a:pPr>
          <a:r>
            <a:rPr lang="en-US" sz="1000" b="0" i="0" u="none" strike="noStrike" baseline="0">
              <a:solidFill>
                <a:srgbClr val="000000"/>
              </a:solidFill>
              <a:latin typeface="Tahoma"/>
              <a:cs typeface="Tahoma"/>
            </a:rPr>
            <a:t>- Packaging ensures protection of product</a:t>
          </a:r>
        </a:p>
      </xdr:txBody>
    </xdr:sp>
    <xdr:clientData/>
  </xdr:twoCellAnchor>
  <xdr:twoCellAnchor>
    <xdr:from>
      <xdr:col>2</xdr:col>
      <xdr:colOff>9525</xdr:colOff>
      <xdr:row>2</xdr:row>
      <xdr:rowOff>6350</xdr:rowOff>
    </xdr:from>
    <xdr:to>
      <xdr:col>2</xdr:col>
      <xdr:colOff>2867025</xdr:colOff>
      <xdr:row>2</xdr:row>
      <xdr:rowOff>6350</xdr:rowOff>
    </xdr:to>
    <xdr:sp macro="" textlink="">
      <xdr:nvSpPr>
        <xdr:cNvPr id="52" name="Text Box 97"/>
        <xdr:cNvSpPr txBox="1">
          <a:spLocks noChangeArrowheads="1"/>
        </xdr:cNvSpPr>
      </xdr:nvSpPr>
      <xdr:spPr bwMode="auto">
        <a:xfrm>
          <a:off x="2495550" y="12160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Review current 8Ds for completion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Evidence of CFT to resolve problems</a:t>
          </a:r>
        </a:p>
        <a:p>
          <a:pPr algn="l" rtl="0">
            <a:defRPr sz="1000"/>
          </a:pPr>
          <a:r>
            <a:rPr lang="en-US" sz="1000" b="0" i="0" u="none" strike="noStrike" baseline="0">
              <a:solidFill>
                <a:srgbClr val="000000"/>
              </a:solidFill>
              <a:latin typeface="Tahoma"/>
              <a:cs typeface="Tahoma"/>
            </a:rPr>
            <a:t>- Record of Customer Non-conformance reports &amp; </a:t>
          </a:r>
        </a:p>
        <a:p>
          <a:pPr algn="l" rtl="0">
            <a:defRPr sz="1000"/>
          </a:pPr>
          <a:r>
            <a:rPr lang="en-US" sz="1000" b="0" i="0" u="none" strike="noStrike" baseline="0">
              <a:solidFill>
                <a:srgbClr val="000000"/>
              </a:solidFill>
              <a:latin typeface="Tahoma"/>
              <a:cs typeface="Tahoma"/>
            </a:rPr>
            <a:t>   status. Evidence of Tracking Log.</a:t>
          </a:r>
        </a:p>
        <a:p>
          <a:pPr algn="l" rtl="0">
            <a:defRPr sz="1000"/>
          </a:pPr>
          <a:r>
            <a:rPr lang="en-US" sz="1000" b="0" i="0" u="none" strike="noStrike" baseline="0">
              <a:solidFill>
                <a:srgbClr val="000000"/>
              </a:solidFill>
              <a:latin typeface="Tahoma"/>
              <a:cs typeface="Tahoma"/>
            </a:rPr>
            <a:t>- Application of corrective action across all </a:t>
          </a:r>
        </a:p>
        <a:p>
          <a:pPr algn="l" rtl="0">
            <a:defRPr sz="1000"/>
          </a:pPr>
          <a:r>
            <a:rPr lang="en-US" sz="1000" b="0" i="0" u="none" strike="noStrike" baseline="0">
              <a:solidFill>
                <a:srgbClr val="000000"/>
              </a:solidFill>
              <a:latin typeface="Tahoma"/>
              <a:cs typeface="Tahoma"/>
            </a:rPr>
            <a:t>  applicable and similar products</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53" name="Text Box 107"/>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2</xdr:row>
      <xdr:rowOff>9525</xdr:rowOff>
    </xdr:from>
    <xdr:to>
      <xdr:col>3</xdr:col>
      <xdr:colOff>0</xdr:colOff>
      <xdr:row>2</xdr:row>
      <xdr:rowOff>9525</xdr:rowOff>
    </xdr:to>
    <xdr:sp macro="" textlink="">
      <xdr:nvSpPr>
        <xdr:cNvPr id="54" name="Text Box 108"/>
        <xdr:cNvSpPr txBox="1">
          <a:spLocks noChangeArrowheads="1"/>
        </xdr:cNvSpPr>
      </xdr:nvSpPr>
      <xdr:spPr bwMode="auto">
        <a:xfrm>
          <a:off x="2505075" y="1219200"/>
          <a:ext cx="2857500" cy="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2</xdr:row>
      <xdr:rowOff>3175</xdr:rowOff>
    </xdr:from>
    <xdr:to>
      <xdr:col>3</xdr:col>
      <xdr:colOff>0</xdr:colOff>
      <xdr:row>2</xdr:row>
      <xdr:rowOff>3175</xdr:rowOff>
    </xdr:to>
    <xdr:sp macro="" textlink="">
      <xdr:nvSpPr>
        <xdr:cNvPr id="55" name="Text Box 110"/>
        <xdr:cNvSpPr txBox="1">
          <a:spLocks noChangeArrowheads="1"/>
        </xdr:cNvSpPr>
      </xdr:nvSpPr>
      <xdr:spPr bwMode="auto">
        <a:xfrm>
          <a:off x="2514600" y="1212850"/>
          <a:ext cx="284797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endParaRPr lang="en-US" sz="1000" b="0" i="0" u="none" strike="noStrike" baseline="0">
            <a:solidFill>
              <a:srgbClr val="000000"/>
            </a:solidFill>
            <a:latin typeface="Tahoma"/>
            <a:cs typeface="Tahoma"/>
          </a:endParaRPr>
        </a:p>
        <a:p>
          <a:pPr algn="l" rtl="0">
            <a:defRPr sz="1000"/>
          </a:pPr>
          <a:r>
            <a:rPr lang="en-US" sz="1000" b="1" i="0" u="none" strike="noStrike" baseline="0">
              <a:solidFill>
                <a:srgbClr val="000000"/>
              </a:solidFill>
              <a:latin typeface="Tahoma"/>
              <a:cs typeface="Tahoma"/>
            </a:rPr>
            <a:t>- Program Review Process Flow</a:t>
          </a:r>
        </a:p>
        <a:p>
          <a:pPr algn="l" rtl="0">
            <a:defRPr sz="1000"/>
          </a:pPr>
          <a:r>
            <a:rPr lang="en-US" sz="1000" b="1" i="0" u="none" strike="noStrike" baseline="0">
              <a:solidFill>
                <a:srgbClr val="000000"/>
              </a:solidFill>
              <a:latin typeface="Tahoma"/>
              <a:cs typeface="Tahoma"/>
            </a:rPr>
            <a:t>- Records of Program Review Meetings</a:t>
          </a:r>
        </a:p>
      </xdr:txBody>
    </xdr:sp>
    <xdr:clientData/>
  </xdr:twoCellAnchor>
  <xdr:twoCellAnchor>
    <xdr:from>
      <xdr:col>3</xdr:col>
      <xdr:colOff>0</xdr:colOff>
      <xdr:row>2</xdr:row>
      <xdr:rowOff>0</xdr:rowOff>
    </xdr:from>
    <xdr:to>
      <xdr:col>4</xdr:col>
      <xdr:colOff>0</xdr:colOff>
      <xdr:row>2</xdr:row>
      <xdr:rowOff>0</xdr:rowOff>
    </xdr:to>
    <xdr:sp macro="" textlink="">
      <xdr:nvSpPr>
        <xdr:cNvPr id="56" name="Text Box 111"/>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6350</xdr:rowOff>
    </xdr:from>
    <xdr:to>
      <xdr:col>2</xdr:col>
      <xdr:colOff>2867025</xdr:colOff>
      <xdr:row>2</xdr:row>
      <xdr:rowOff>6350</xdr:rowOff>
    </xdr:to>
    <xdr:sp macro="" textlink="">
      <xdr:nvSpPr>
        <xdr:cNvPr id="57" name="Text Box 112"/>
        <xdr:cNvSpPr txBox="1">
          <a:spLocks noChangeArrowheads="1"/>
        </xdr:cNvSpPr>
      </xdr:nvSpPr>
      <xdr:spPr bwMode="auto">
        <a:xfrm>
          <a:off x="2495550" y="12160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1" i="0" u="none" strike="noStrike" baseline="0">
              <a:solidFill>
                <a:srgbClr val="000000"/>
              </a:solidFill>
              <a:latin typeface="Tahoma"/>
              <a:cs typeface="Tahoma"/>
            </a:rPr>
            <a:t>- Records of Audits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Audit Schedule based on process requirements</a:t>
          </a:r>
        </a:p>
        <a:p>
          <a:pPr algn="l" rtl="0">
            <a:defRPr sz="1000"/>
          </a:pPr>
          <a:r>
            <a:rPr lang="en-US" sz="1000" b="0" i="0" u="none" strike="noStrike" baseline="0">
              <a:solidFill>
                <a:srgbClr val="000000"/>
              </a:solidFill>
              <a:latin typeface="Tahoma"/>
              <a:cs typeface="Tahoma"/>
            </a:rPr>
            <a:t>  (High Customer PPM, Failure Modes etc.)</a:t>
          </a:r>
        </a:p>
        <a:p>
          <a:pPr algn="l" rtl="0">
            <a:defRPr sz="1000"/>
          </a:pPr>
          <a:r>
            <a:rPr lang="en-US" sz="1000" b="0" i="0" u="none" strike="noStrike" baseline="0">
              <a:solidFill>
                <a:srgbClr val="000000"/>
              </a:solidFill>
              <a:latin typeface="Tahoma"/>
              <a:cs typeface="Tahoma"/>
            </a:rPr>
            <a:t>- Evidence of Lessons-Learned to drive improvement</a:t>
          </a:r>
        </a:p>
      </xdr:txBody>
    </xdr:sp>
    <xdr:clientData/>
  </xdr:twoCellAnchor>
  <xdr:twoCellAnchor>
    <xdr:from>
      <xdr:col>3</xdr:col>
      <xdr:colOff>0</xdr:colOff>
      <xdr:row>2</xdr:row>
      <xdr:rowOff>0</xdr:rowOff>
    </xdr:from>
    <xdr:to>
      <xdr:col>4</xdr:col>
      <xdr:colOff>0</xdr:colOff>
      <xdr:row>2</xdr:row>
      <xdr:rowOff>0</xdr:rowOff>
    </xdr:to>
    <xdr:sp macro="" textlink="">
      <xdr:nvSpPr>
        <xdr:cNvPr id="58" name="Text Box 113"/>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2</xdr:row>
      <xdr:rowOff>3175</xdr:rowOff>
    </xdr:from>
    <xdr:to>
      <xdr:col>2</xdr:col>
      <xdr:colOff>2867025</xdr:colOff>
      <xdr:row>2</xdr:row>
      <xdr:rowOff>3175</xdr:rowOff>
    </xdr:to>
    <xdr:sp macro="" textlink="">
      <xdr:nvSpPr>
        <xdr:cNvPr id="59" name="Text Box 116"/>
        <xdr:cNvSpPr txBox="1">
          <a:spLocks noChangeArrowheads="1"/>
        </xdr:cNvSpPr>
      </xdr:nvSpPr>
      <xdr:spPr bwMode="auto">
        <a:xfrm>
          <a:off x="2495550" y="12128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FF"/>
              </a:solidFill>
              <a:latin typeface="Tahoma"/>
              <a:cs typeface="Tahoma"/>
            </a:rPr>
            <a:t>- Hydraulic pressures are monitored for tonnage, ejector load.</a:t>
          </a:r>
        </a:p>
        <a:p>
          <a:pPr algn="l" rtl="0">
            <a:defRPr sz="1000"/>
          </a:pPr>
          <a:r>
            <a:rPr lang="en-US" sz="1000" b="0" i="0" u="none" strike="noStrike" baseline="0">
              <a:solidFill>
                <a:srgbClr val="0000FF"/>
              </a:solidFill>
              <a:latin typeface="Tahoma"/>
              <a:cs typeface="Tahoma"/>
            </a:rPr>
            <a:t>- In process drawings are controlled</a:t>
          </a:r>
        </a:p>
        <a:p>
          <a:pPr algn="l" rtl="0">
            <a:defRPr sz="1000"/>
          </a:pPr>
          <a:r>
            <a:rPr lang="en-US" sz="1000" b="0" i="0" u="none" strike="noStrike" baseline="0">
              <a:solidFill>
                <a:srgbClr val="0000FF"/>
              </a:solidFill>
              <a:latin typeface="Tahoma"/>
              <a:cs typeface="Tahoma"/>
            </a:rPr>
            <a:t>- Center benches available for TIR checks</a:t>
          </a:r>
        </a:p>
        <a:p>
          <a:pPr algn="l" rtl="0">
            <a:defRPr sz="1000"/>
          </a:pPr>
          <a:r>
            <a:rPr lang="en-US" sz="1000" b="0" i="0" u="none" strike="noStrike" baseline="0">
              <a:solidFill>
                <a:srgbClr val="0000FF"/>
              </a:solidFill>
              <a:latin typeface="Tahoma"/>
              <a:cs typeface="Tahoma"/>
            </a:rPr>
            <a:t>- Flash / under fill is monitored</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60" name="Text Box 106"/>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 Billet temperature is controlled and monitored</a:t>
          </a:r>
        </a:p>
        <a:p>
          <a:pPr algn="l" rtl="0">
            <a:defRPr sz="1000"/>
          </a:pPr>
          <a:r>
            <a:rPr lang="en-US" sz="1000" b="0" i="0" u="none" strike="noStrike" baseline="0">
              <a:solidFill>
                <a:srgbClr val="000000"/>
              </a:solidFill>
              <a:latin typeface="Arial"/>
              <a:cs typeface="Arial"/>
            </a:rPr>
            <a:t>- Forgings monitored and controlled for Laps &amp; flats</a:t>
          </a:r>
        </a:p>
        <a:p>
          <a:pPr algn="l" rtl="0">
            <a:defRPr sz="1000"/>
          </a:pPr>
          <a:r>
            <a:rPr lang="en-US" sz="1000" b="0" i="0" u="none" strike="noStrike" baseline="0">
              <a:solidFill>
                <a:srgbClr val="000000"/>
              </a:solidFill>
              <a:latin typeface="Arial"/>
              <a:cs typeface="Arial"/>
            </a:rPr>
            <a:t>- Forgings monitored and controlled for cracks, including end cracks</a:t>
          </a:r>
        </a:p>
      </xdr:txBody>
    </xdr:sp>
    <xdr:clientData/>
  </xdr:twoCellAnchor>
  <xdr:twoCellAnchor>
    <xdr:from>
      <xdr:col>2</xdr:col>
      <xdr:colOff>9525</xdr:colOff>
      <xdr:row>5</xdr:row>
      <xdr:rowOff>0</xdr:rowOff>
    </xdr:from>
    <xdr:to>
      <xdr:col>2</xdr:col>
      <xdr:colOff>2867025</xdr:colOff>
      <xdr:row>5</xdr:row>
      <xdr:rowOff>0</xdr:rowOff>
    </xdr:to>
    <xdr:sp macro="" textlink="">
      <xdr:nvSpPr>
        <xdr:cNvPr id="61" name="Text Box 34"/>
        <xdr:cNvSpPr txBox="1">
          <a:spLocks noChangeArrowheads="1"/>
        </xdr:cNvSpPr>
      </xdr:nvSpPr>
      <xdr:spPr bwMode="auto">
        <a:xfrm>
          <a:off x="2495550" y="5057775"/>
          <a:ext cx="2857500"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3175</xdr:rowOff>
    </xdr:from>
    <xdr:to>
      <xdr:col>2</xdr:col>
      <xdr:colOff>2867025</xdr:colOff>
      <xdr:row>5</xdr:row>
      <xdr:rowOff>3175</xdr:rowOff>
    </xdr:to>
    <xdr:sp macro="" textlink="">
      <xdr:nvSpPr>
        <xdr:cNvPr id="62" name="Text Box 35"/>
        <xdr:cNvSpPr txBox="1">
          <a:spLocks noChangeArrowheads="1"/>
        </xdr:cNvSpPr>
      </xdr:nvSpPr>
      <xdr:spPr bwMode="auto">
        <a:xfrm>
          <a:off x="2495550" y="50609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Presence of critical inspection   </a:t>
          </a:r>
        </a:p>
        <a:p>
          <a:pPr algn="l" rtl="0">
            <a:defRPr sz="1000"/>
          </a:pPr>
          <a:r>
            <a:rPr lang="en-US" sz="1000" b="1" i="0" u="none" strike="noStrike" baseline="0">
              <a:solidFill>
                <a:srgbClr val="000000"/>
              </a:solidFill>
              <a:latin typeface="Tahoma"/>
              <a:cs typeface="Tahoma"/>
            </a:rPr>
            <a:t>  equipment </a:t>
          </a:r>
        </a:p>
        <a:p>
          <a:pPr algn="l" rtl="0">
            <a:defRPr sz="1000"/>
          </a:pPr>
          <a:r>
            <a:rPr lang="en-US" sz="1000" b="1" i="0" u="none" strike="noStrike" baseline="0">
              <a:solidFill>
                <a:srgbClr val="000000"/>
              </a:solidFill>
              <a:latin typeface="Tahoma"/>
              <a:cs typeface="Tahoma"/>
            </a:rPr>
            <a:t>  (e.g. CMM, Material Tester etc.)</a:t>
          </a:r>
        </a:p>
        <a:p>
          <a:pPr algn="l" rtl="0">
            <a:defRPr sz="1000"/>
          </a:pPr>
          <a:r>
            <a:rPr lang="en-US" sz="1000" b="1" i="0" u="none" strike="noStrike" baseline="0">
              <a:solidFill>
                <a:srgbClr val="000000"/>
              </a:solidFill>
              <a:latin typeface="Tahoma"/>
              <a:cs typeface="Tahoma"/>
            </a:rPr>
            <a:t>- Availability to 3rd Party Certified Test  </a:t>
          </a:r>
        </a:p>
        <a:p>
          <a:pPr algn="l" rtl="0">
            <a:defRPr sz="1000"/>
          </a:pPr>
          <a:r>
            <a:rPr lang="en-US" sz="1000" b="1" i="0" u="none" strike="noStrike" baseline="0">
              <a:solidFill>
                <a:srgbClr val="000000"/>
              </a:solidFill>
              <a:latin typeface="Tahoma"/>
              <a:cs typeface="Tahoma"/>
            </a:rPr>
            <a:t>   Facilities</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Inspection/Test records to validate testing </a:t>
          </a:r>
        </a:p>
        <a:p>
          <a:pPr algn="l" rtl="0">
            <a:defRPr sz="1000"/>
          </a:pPr>
          <a:r>
            <a:rPr lang="en-US" sz="1000" b="0" i="0" u="none" strike="noStrike" baseline="0">
              <a:solidFill>
                <a:srgbClr val="000000"/>
              </a:solidFill>
              <a:latin typeface="Tahoma"/>
              <a:cs typeface="Tahoma"/>
            </a:rPr>
            <a:t>- Responses to out of specification conditions</a:t>
          </a:r>
        </a:p>
      </xdr:txBody>
    </xdr:sp>
    <xdr:clientData/>
  </xdr:twoCellAnchor>
  <xdr:twoCellAnchor>
    <xdr:from>
      <xdr:col>3</xdr:col>
      <xdr:colOff>0</xdr:colOff>
      <xdr:row>5</xdr:row>
      <xdr:rowOff>0</xdr:rowOff>
    </xdr:from>
    <xdr:to>
      <xdr:col>4</xdr:col>
      <xdr:colOff>0</xdr:colOff>
      <xdr:row>5</xdr:row>
      <xdr:rowOff>0</xdr:rowOff>
    </xdr:to>
    <xdr:sp macro="" textlink="">
      <xdr:nvSpPr>
        <xdr:cNvPr id="63" name="Text Box 36"/>
        <xdr:cNvSpPr txBox="1">
          <a:spLocks noChangeArrowheads="1"/>
        </xdr:cNvSpPr>
      </xdr:nvSpPr>
      <xdr:spPr bwMode="auto">
        <a:xfrm>
          <a:off x="5362575" y="50577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64" name="Text Box 37"/>
        <xdr:cNvSpPr txBox="1">
          <a:spLocks noChangeArrowheads="1"/>
        </xdr:cNvSpPr>
      </xdr:nvSpPr>
      <xdr:spPr bwMode="auto">
        <a:xfrm>
          <a:off x="5362575" y="50577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3175</xdr:rowOff>
    </xdr:from>
    <xdr:to>
      <xdr:col>2</xdr:col>
      <xdr:colOff>2867025</xdr:colOff>
      <xdr:row>5</xdr:row>
      <xdr:rowOff>3175</xdr:rowOff>
    </xdr:to>
    <xdr:sp macro="" textlink="">
      <xdr:nvSpPr>
        <xdr:cNvPr id="65" name="Text Box 38"/>
        <xdr:cNvSpPr txBox="1">
          <a:spLocks noChangeArrowheads="1"/>
        </xdr:cNvSpPr>
      </xdr:nvSpPr>
      <xdr:spPr bwMode="auto">
        <a:xfrm>
          <a:off x="2495550" y="50609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Engineering software (e.g. CATIA, </a:t>
          </a:r>
        </a:p>
        <a:p>
          <a:pPr algn="l" rtl="0">
            <a:defRPr sz="1000"/>
          </a:pPr>
          <a:r>
            <a:rPr lang="en-US" sz="1000" b="1" i="0" u="none" strike="noStrike" baseline="0">
              <a:solidFill>
                <a:srgbClr val="000000"/>
              </a:solidFill>
              <a:latin typeface="Tahoma"/>
              <a:cs typeface="Tahoma"/>
            </a:rPr>
            <a:t>  IGIS etc.)</a:t>
          </a:r>
        </a:p>
        <a:p>
          <a:pPr algn="l" rtl="0">
            <a:defRPr sz="1000"/>
          </a:pPr>
          <a:r>
            <a:rPr lang="en-US" sz="1000" b="1" i="0" u="none" strike="noStrike" baseline="0">
              <a:solidFill>
                <a:srgbClr val="000000"/>
              </a:solidFill>
              <a:latin typeface="Tahoma"/>
              <a:cs typeface="Tahoma"/>
            </a:rPr>
            <a:t>- CAE, Mold flow, Stress Analysis etc.</a:t>
          </a:r>
          <a:endParaRPr lang="en-US" sz="1000" b="0" i="0" u="none" strike="noStrike" baseline="0">
            <a:solidFill>
              <a:srgbClr val="000000"/>
            </a:solidFill>
            <a:latin typeface="Tahoma"/>
            <a:cs typeface="Tahoma"/>
          </a:endParaRPr>
        </a:p>
      </xdr:txBody>
    </xdr:sp>
    <xdr:clientData/>
  </xdr:twoCellAnchor>
  <xdr:twoCellAnchor>
    <xdr:from>
      <xdr:col>2</xdr:col>
      <xdr:colOff>28575</xdr:colOff>
      <xdr:row>5</xdr:row>
      <xdr:rowOff>3175</xdr:rowOff>
    </xdr:from>
    <xdr:to>
      <xdr:col>3</xdr:col>
      <xdr:colOff>9525</xdr:colOff>
      <xdr:row>5</xdr:row>
      <xdr:rowOff>3175</xdr:rowOff>
    </xdr:to>
    <xdr:sp macro="" textlink="">
      <xdr:nvSpPr>
        <xdr:cNvPr id="66" name="Text Box 39"/>
        <xdr:cNvSpPr txBox="1">
          <a:spLocks noChangeArrowheads="1"/>
        </xdr:cNvSpPr>
      </xdr:nvSpPr>
      <xdr:spPr bwMode="auto">
        <a:xfrm>
          <a:off x="2514600" y="50609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APQP Documentation meets AIAG  </a:t>
          </a:r>
        </a:p>
        <a:p>
          <a:pPr algn="l" rtl="0">
            <a:defRPr sz="1000"/>
          </a:pPr>
          <a:r>
            <a:rPr lang="en-US" sz="1000" b="1" i="0" u="none" strike="noStrike" baseline="0">
              <a:solidFill>
                <a:srgbClr val="000000"/>
              </a:solidFill>
              <a:latin typeface="Tahoma"/>
              <a:cs typeface="Tahoma"/>
            </a:rPr>
            <a:t>  standard</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submitted PPAP packages for </a:t>
          </a:r>
        </a:p>
        <a:p>
          <a:pPr algn="l" rtl="0">
            <a:defRPr sz="1000"/>
          </a:pPr>
          <a:r>
            <a:rPr lang="en-US" sz="1000" b="0" i="0" u="none" strike="noStrike" baseline="0">
              <a:solidFill>
                <a:srgbClr val="000000"/>
              </a:solidFill>
              <a:latin typeface="Tahoma"/>
              <a:cs typeface="Tahoma"/>
            </a:rPr>
            <a:t>   accuracy  and completeness</a:t>
          </a: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Organization Chart showing </a:t>
          </a:r>
        </a:p>
        <a:p>
          <a:pPr algn="l" rtl="0">
            <a:defRPr sz="1000"/>
          </a:pPr>
          <a:r>
            <a:rPr lang="en-US" sz="1000" b="1" i="0" u="none" strike="noStrike" baseline="0">
              <a:solidFill>
                <a:srgbClr val="000000"/>
              </a:solidFill>
              <a:latin typeface="Tahoma"/>
              <a:cs typeface="Tahoma"/>
            </a:rPr>
            <a:t>  resources</a:t>
          </a:r>
          <a:endParaRPr lang="en-US" sz="1000" b="0" i="0" u="none" strike="noStrike" baseline="0">
            <a:solidFill>
              <a:srgbClr val="000000"/>
            </a:solidFill>
            <a:latin typeface="Tahoma"/>
            <a:cs typeface="Tahoma"/>
          </a:endParaRP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5</xdr:row>
      <xdr:rowOff>0</xdr:rowOff>
    </xdr:from>
    <xdr:to>
      <xdr:col>4</xdr:col>
      <xdr:colOff>0</xdr:colOff>
      <xdr:row>5</xdr:row>
      <xdr:rowOff>0</xdr:rowOff>
    </xdr:to>
    <xdr:sp macro="" textlink="">
      <xdr:nvSpPr>
        <xdr:cNvPr id="67" name="Text Box 40"/>
        <xdr:cNvSpPr txBox="1">
          <a:spLocks noChangeArrowheads="1"/>
        </xdr:cNvSpPr>
      </xdr:nvSpPr>
      <xdr:spPr bwMode="auto">
        <a:xfrm>
          <a:off x="5362575" y="50577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68" name="Text Box 41"/>
        <xdr:cNvSpPr txBox="1">
          <a:spLocks noChangeArrowheads="1"/>
        </xdr:cNvSpPr>
      </xdr:nvSpPr>
      <xdr:spPr bwMode="auto">
        <a:xfrm>
          <a:off x="5362575" y="50577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5</xdr:row>
      <xdr:rowOff>3175</xdr:rowOff>
    </xdr:from>
    <xdr:to>
      <xdr:col>3</xdr:col>
      <xdr:colOff>0</xdr:colOff>
      <xdr:row>5</xdr:row>
      <xdr:rowOff>3175</xdr:rowOff>
    </xdr:to>
    <xdr:sp macro="" textlink="">
      <xdr:nvSpPr>
        <xdr:cNvPr id="69" name="Text Box 44"/>
        <xdr:cNvSpPr txBox="1">
          <a:spLocks noChangeArrowheads="1"/>
        </xdr:cNvSpPr>
      </xdr:nvSpPr>
      <xdr:spPr bwMode="auto">
        <a:xfrm>
          <a:off x="2505075" y="50609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Run-at-Rate or OEE Documents</a:t>
          </a:r>
        </a:p>
      </xdr:txBody>
    </xdr:sp>
    <xdr:clientData/>
  </xdr:twoCellAnchor>
  <xdr:twoCellAnchor>
    <xdr:from>
      <xdr:col>3</xdr:col>
      <xdr:colOff>0</xdr:colOff>
      <xdr:row>5</xdr:row>
      <xdr:rowOff>0</xdr:rowOff>
    </xdr:from>
    <xdr:to>
      <xdr:col>4</xdr:col>
      <xdr:colOff>0</xdr:colOff>
      <xdr:row>5</xdr:row>
      <xdr:rowOff>0</xdr:rowOff>
    </xdr:to>
    <xdr:sp macro="" textlink="">
      <xdr:nvSpPr>
        <xdr:cNvPr id="70" name="Text Box 45"/>
        <xdr:cNvSpPr txBox="1">
          <a:spLocks noChangeArrowheads="1"/>
        </xdr:cNvSpPr>
      </xdr:nvSpPr>
      <xdr:spPr bwMode="auto">
        <a:xfrm>
          <a:off x="5362575" y="50577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71" name="Text Box 46"/>
        <xdr:cNvSpPr txBox="1">
          <a:spLocks noChangeArrowheads="1"/>
        </xdr:cNvSpPr>
      </xdr:nvSpPr>
      <xdr:spPr bwMode="auto">
        <a:xfrm>
          <a:off x="5362575" y="50577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3175</xdr:rowOff>
    </xdr:from>
    <xdr:to>
      <xdr:col>2</xdr:col>
      <xdr:colOff>2867025</xdr:colOff>
      <xdr:row>5</xdr:row>
      <xdr:rowOff>3175</xdr:rowOff>
    </xdr:to>
    <xdr:sp macro="" textlink="">
      <xdr:nvSpPr>
        <xdr:cNvPr id="72" name="Text Box 47"/>
        <xdr:cNvSpPr txBox="1">
          <a:spLocks noChangeArrowheads="1"/>
        </xdr:cNvSpPr>
      </xdr:nvSpPr>
      <xdr:spPr bwMode="auto">
        <a:xfrm>
          <a:off x="2495550" y="50609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Records of Early Product </a:t>
          </a:r>
        </a:p>
        <a:p>
          <a:pPr algn="l" rtl="0">
            <a:defRPr sz="1000"/>
          </a:pPr>
          <a:r>
            <a:rPr lang="en-US" sz="1000" b="1" i="0" u="none" strike="noStrike" baseline="0">
              <a:solidFill>
                <a:srgbClr val="000000"/>
              </a:solidFill>
              <a:latin typeface="Tahoma"/>
              <a:cs typeface="Tahoma"/>
            </a:rPr>
            <a:t>  Containment</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Pre-Launch Control Plans</a:t>
          </a:r>
        </a:p>
      </xdr:txBody>
    </xdr:sp>
    <xdr:clientData/>
  </xdr:twoCellAnchor>
  <xdr:twoCellAnchor>
    <xdr:from>
      <xdr:col>3</xdr:col>
      <xdr:colOff>0</xdr:colOff>
      <xdr:row>5</xdr:row>
      <xdr:rowOff>0</xdr:rowOff>
    </xdr:from>
    <xdr:to>
      <xdr:col>4</xdr:col>
      <xdr:colOff>0</xdr:colOff>
      <xdr:row>5</xdr:row>
      <xdr:rowOff>0</xdr:rowOff>
    </xdr:to>
    <xdr:sp macro="" textlink="">
      <xdr:nvSpPr>
        <xdr:cNvPr id="73" name="Text Box 48"/>
        <xdr:cNvSpPr txBox="1">
          <a:spLocks noChangeArrowheads="1"/>
        </xdr:cNvSpPr>
      </xdr:nvSpPr>
      <xdr:spPr bwMode="auto">
        <a:xfrm>
          <a:off x="5362575" y="50577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74" name="Text Box 49"/>
        <xdr:cNvSpPr txBox="1">
          <a:spLocks noChangeArrowheads="1"/>
        </xdr:cNvSpPr>
      </xdr:nvSpPr>
      <xdr:spPr bwMode="auto">
        <a:xfrm>
          <a:off x="5362575" y="50577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3175</xdr:rowOff>
    </xdr:from>
    <xdr:to>
      <xdr:col>2</xdr:col>
      <xdr:colOff>2867025</xdr:colOff>
      <xdr:row>5</xdr:row>
      <xdr:rowOff>3175</xdr:rowOff>
    </xdr:to>
    <xdr:sp macro="" textlink="">
      <xdr:nvSpPr>
        <xdr:cNvPr id="75" name="Text Box 50"/>
        <xdr:cNvSpPr txBox="1">
          <a:spLocks noChangeArrowheads="1"/>
        </xdr:cNvSpPr>
      </xdr:nvSpPr>
      <xdr:spPr bwMode="auto">
        <a:xfrm>
          <a:off x="2495550" y="50609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Tier 2/3 Supplier PPAP</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Records of Advance Quality Planning with</a:t>
          </a:r>
        </a:p>
        <a:p>
          <a:pPr algn="l" rtl="0">
            <a:defRPr sz="1000"/>
          </a:pPr>
          <a:r>
            <a:rPr lang="en-US" sz="1000" b="0" i="0" u="none" strike="noStrike" baseline="0">
              <a:solidFill>
                <a:srgbClr val="000000"/>
              </a:solidFill>
              <a:latin typeface="Tahoma"/>
              <a:cs typeface="Tahoma"/>
            </a:rPr>
            <a:t>    Tier 2/3 Suppliers</a:t>
          </a:r>
        </a:p>
        <a:p>
          <a:pPr algn="l" rtl="0">
            <a:defRPr sz="1000"/>
          </a:pPr>
          <a:r>
            <a:rPr lang="en-US" sz="1000" b="0" i="0" u="none" strike="noStrike" baseline="0">
              <a:solidFill>
                <a:srgbClr val="000000"/>
              </a:solidFill>
              <a:latin typeface="Tahoma"/>
              <a:cs typeface="Tahoma"/>
            </a:rPr>
            <a:t>- Records of regular Supplier Audits and development</a:t>
          </a: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5</xdr:row>
      <xdr:rowOff>0</xdr:rowOff>
    </xdr:from>
    <xdr:to>
      <xdr:col>4</xdr:col>
      <xdr:colOff>0</xdr:colOff>
      <xdr:row>5</xdr:row>
      <xdr:rowOff>0</xdr:rowOff>
    </xdr:to>
    <xdr:sp macro="" textlink="">
      <xdr:nvSpPr>
        <xdr:cNvPr id="76" name="Text Box 51"/>
        <xdr:cNvSpPr txBox="1">
          <a:spLocks noChangeArrowheads="1"/>
        </xdr:cNvSpPr>
      </xdr:nvSpPr>
      <xdr:spPr bwMode="auto">
        <a:xfrm>
          <a:off x="5362575" y="50577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77" name="Text Box 52"/>
        <xdr:cNvSpPr txBox="1">
          <a:spLocks noChangeArrowheads="1"/>
        </xdr:cNvSpPr>
      </xdr:nvSpPr>
      <xdr:spPr bwMode="auto">
        <a:xfrm>
          <a:off x="5362575" y="50577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0</xdr:rowOff>
    </xdr:from>
    <xdr:to>
      <xdr:col>2</xdr:col>
      <xdr:colOff>2857500</xdr:colOff>
      <xdr:row>5</xdr:row>
      <xdr:rowOff>0</xdr:rowOff>
    </xdr:to>
    <xdr:sp macro="" textlink="">
      <xdr:nvSpPr>
        <xdr:cNvPr id="78" name="Text Box 53"/>
        <xdr:cNvSpPr txBox="1">
          <a:spLocks noChangeArrowheads="1"/>
        </xdr:cNvSpPr>
      </xdr:nvSpPr>
      <xdr:spPr bwMode="auto">
        <a:xfrm>
          <a:off x="2495550" y="5057775"/>
          <a:ext cx="2847975" cy="0"/>
        </a:xfrm>
        <a:prstGeom prst="rect">
          <a:avLst/>
        </a:prstGeom>
        <a:solidFill>
          <a:srgbClr val="FFFFFF"/>
        </a:solidFill>
        <a:ln w="9525">
          <a:noFill/>
          <a:miter lim="800000"/>
          <a:headEnd/>
          <a:tailEnd/>
        </a:ln>
      </xdr:spPr>
      <xdr:txBody>
        <a:bodyPr vertOverflow="clip" wrap="square" lIns="27432" tIns="22860" rIns="0" bIns="22860" anchor="ctr" upright="1"/>
        <a:lstStyle/>
        <a:p>
          <a:pPr algn="l" rtl="0">
            <a:defRPr sz="1000"/>
          </a:pPr>
          <a:r>
            <a:rPr lang="en-US" sz="1000" b="1" i="0" u="none" strike="noStrike" baseline="0">
              <a:solidFill>
                <a:srgbClr val="0000FF"/>
              </a:solidFill>
              <a:latin typeface="Tahoma"/>
              <a:cs typeface="Tahoma"/>
            </a:rPr>
            <a:t>- </a:t>
          </a:r>
          <a:r>
            <a:rPr lang="en-US" sz="1000" b="0" i="0" u="none" strike="noStrike" baseline="0">
              <a:solidFill>
                <a:srgbClr val="0000FF"/>
              </a:solidFill>
              <a:latin typeface="Tahoma"/>
              <a:cs typeface="Tahoma"/>
            </a:rPr>
            <a:t>Billet/bar temperature controlled (hot/warm process)</a:t>
          </a:r>
        </a:p>
        <a:p>
          <a:pPr algn="l" rtl="0">
            <a:defRPr sz="1000"/>
          </a:pPr>
          <a:r>
            <a:rPr lang="en-US" sz="1000" b="0" i="0" u="none" strike="noStrike" baseline="0">
              <a:solidFill>
                <a:srgbClr val="0000FF"/>
              </a:solidFill>
              <a:latin typeface="Tahoma"/>
              <a:cs typeface="Tahoma"/>
            </a:rPr>
            <a:t>- Tonnage and ejector force monitored </a:t>
          </a:r>
        </a:p>
      </xdr:txBody>
    </xdr:sp>
    <xdr:clientData/>
  </xdr:twoCellAnchor>
  <xdr:twoCellAnchor>
    <xdr:from>
      <xdr:col>3</xdr:col>
      <xdr:colOff>0</xdr:colOff>
      <xdr:row>5</xdr:row>
      <xdr:rowOff>0</xdr:rowOff>
    </xdr:from>
    <xdr:to>
      <xdr:col>4</xdr:col>
      <xdr:colOff>0</xdr:colOff>
      <xdr:row>5</xdr:row>
      <xdr:rowOff>0</xdr:rowOff>
    </xdr:to>
    <xdr:sp macro="" textlink="">
      <xdr:nvSpPr>
        <xdr:cNvPr id="79" name="Text Box 54"/>
        <xdr:cNvSpPr txBox="1">
          <a:spLocks noChangeArrowheads="1"/>
        </xdr:cNvSpPr>
      </xdr:nvSpPr>
      <xdr:spPr bwMode="auto">
        <a:xfrm>
          <a:off x="5362575" y="50577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80" name="Text Box 55"/>
        <xdr:cNvSpPr txBox="1">
          <a:spLocks noChangeArrowheads="1"/>
        </xdr:cNvSpPr>
      </xdr:nvSpPr>
      <xdr:spPr bwMode="auto">
        <a:xfrm>
          <a:off x="5362575" y="50577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8</xdr:row>
      <xdr:rowOff>6350</xdr:rowOff>
    </xdr:from>
    <xdr:to>
      <xdr:col>2</xdr:col>
      <xdr:colOff>2867025</xdr:colOff>
      <xdr:row>8</xdr:row>
      <xdr:rowOff>6350</xdr:rowOff>
    </xdr:to>
    <xdr:sp macro="" textlink="">
      <xdr:nvSpPr>
        <xdr:cNvPr id="81" name="Text Box 68"/>
        <xdr:cNvSpPr txBox="1">
          <a:spLocks noChangeArrowheads="1"/>
        </xdr:cNvSpPr>
      </xdr:nvSpPr>
      <xdr:spPr bwMode="auto">
        <a:xfrm>
          <a:off x="2495550" y="80454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All material specifications are available &amp; known</a:t>
          </a:r>
        </a:p>
        <a:p>
          <a:pPr algn="l" rtl="0">
            <a:defRPr sz="1000"/>
          </a:pPr>
          <a:r>
            <a:rPr lang="en-US" sz="1000" b="0" i="0" u="none" strike="noStrike" baseline="0">
              <a:solidFill>
                <a:srgbClr val="000000"/>
              </a:solidFill>
              <a:latin typeface="Tahoma"/>
              <a:cs typeface="Tahoma"/>
            </a:rPr>
            <a:t>- Lot numbers are controlled and traceable</a:t>
          </a:r>
        </a:p>
        <a:p>
          <a:pPr algn="l" rtl="0">
            <a:defRPr sz="1000"/>
          </a:pPr>
          <a:r>
            <a:rPr lang="en-US" sz="1000" b="0" i="0" u="none" strike="noStrike" baseline="0">
              <a:solidFill>
                <a:srgbClr val="000000"/>
              </a:solidFill>
              <a:latin typeface="Tahoma"/>
              <a:cs typeface="Tahoma"/>
            </a:rPr>
            <a:t>- Boxes and drums are clean and sealed</a:t>
          </a: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8</xdr:row>
      <xdr:rowOff>0</xdr:rowOff>
    </xdr:from>
    <xdr:to>
      <xdr:col>4</xdr:col>
      <xdr:colOff>0</xdr:colOff>
      <xdr:row>8</xdr:row>
      <xdr:rowOff>0</xdr:rowOff>
    </xdr:to>
    <xdr:sp macro="" textlink="">
      <xdr:nvSpPr>
        <xdr:cNvPr id="82" name="Text Box 70"/>
        <xdr:cNvSpPr txBox="1">
          <a:spLocks noChangeArrowheads="1"/>
        </xdr:cNvSpPr>
      </xdr:nvSpPr>
      <xdr:spPr bwMode="auto">
        <a:xfrm>
          <a:off x="5362575" y="8039100"/>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9</xdr:row>
      <xdr:rowOff>3175</xdr:rowOff>
    </xdr:from>
    <xdr:to>
      <xdr:col>2</xdr:col>
      <xdr:colOff>2867025</xdr:colOff>
      <xdr:row>9</xdr:row>
      <xdr:rowOff>3175</xdr:rowOff>
    </xdr:to>
    <xdr:sp macro="" textlink="">
      <xdr:nvSpPr>
        <xdr:cNvPr id="83" name="Text Box 74"/>
        <xdr:cNvSpPr txBox="1">
          <a:spLocks noChangeArrowheads="1"/>
        </xdr:cNvSpPr>
      </xdr:nvSpPr>
      <xdr:spPr bwMode="auto">
        <a:xfrm>
          <a:off x="2495550" y="90805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Engineering Change Records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Inspection Instructions are changed to reflect </a:t>
          </a:r>
        </a:p>
        <a:p>
          <a:pPr algn="l" rtl="0">
            <a:defRPr sz="1000"/>
          </a:pPr>
          <a:r>
            <a:rPr lang="en-US" sz="1000" b="0" i="0" u="none" strike="noStrike" baseline="0">
              <a:solidFill>
                <a:srgbClr val="000000"/>
              </a:solidFill>
              <a:latin typeface="Tahoma"/>
              <a:cs typeface="Tahoma"/>
            </a:rPr>
            <a:t>  latest level</a:t>
          </a:r>
        </a:p>
        <a:p>
          <a:pPr algn="l" rtl="0">
            <a:defRPr sz="1000"/>
          </a:pPr>
          <a:r>
            <a:rPr lang="en-US" sz="1000" b="0" i="0" u="none" strike="noStrike" baseline="0">
              <a:solidFill>
                <a:srgbClr val="000000"/>
              </a:solidFill>
              <a:latin typeface="Tahoma"/>
              <a:cs typeface="Tahoma"/>
            </a:rPr>
            <a:t>- PPAP documents reflect latest level</a:t>
          </a:r>
        </a:p>
        <a:p>
          <a:pPr algn="l" rtl="0">
            <a:defRPr sz="1000"/>
          </a:pPr>
          <a:r>
            <a:rPr lang="en-US" sz="1000" b="0" i="0" u="none" strike="noStrike" baseline="0">
              <a:solidFill>
                <a:srgbClr val="000000"/>
              </a:solidFill>
              <a:latin typeface="Tahoma"/>
              <a:cs typeface="Tahoma"/>
            </a:rPr>
            <a:t>- Manufacturing Documents at latest level</a:t>
          </a:r>
        </a:p>
      </xdr:txBody>
    </xdr:sp>
    <xdr:clientData/>
  </xdr:twoCellAnchor>
  <xdr:twoCellAnchor>
    <xdr:from>
      <xdr:col>3</xdr:col>
      <xdr:colOff>0</xdr:colOff>
      <xdr:row>9</xdr:row>
      <xdr:rowOff>0</xdr:rowOff>
    </xdr:from>
    <xdr:to>
      <xdr:col>4</xdr:col>
      <xdr:colOff>0</xdr:colOff>
      <xdr:row>9</xdr:row>
      <xdr:rowOff>0</xdr:rowOff>
    </xdr:to>
    <xdr:sp macro="" textlink="">
      <xdr:nvSpPr>
        <xdr:cNvPr id="84" name="Text Box 76"/>
        <xdr:cNvSpPr txBox="1">
          <a:spLocks noChangeArrowheads="1"/>
        </xdr:cNvSpPr>
      </xdr:nvSpPr>
      <xdr:spPr bwMode="auto">
        <a:xfrm>
          <a:off x="5362575" y="907732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9</xdr:row>
      <xdr:rowOff>3175</xdr:rowOff>
    </xdr:from>
    <xdr:to>
      <xdr:col>2</xdr:col>
      <xdr:colOff>2867025</xdr:colOff>
      <xdr:row>9</xdr:row>
      <xdr:rowOff>3175</xdr:rowOff>
    </xdr:to>
    <xdr:sp macro="" textlink="">
      <xdr:nvSpPr>
        <xdr:cNvPr id="85" name="Text Box 77"/>
        <xdr:cNvSpPr txBox="1">
          <a:spLocks noChangeArrowheads="1"/>
        </xdr:cNvSpPr>
      </xdr:nvSpPr>
      <xdr:spPr bwMode="auto">
        <a:xfrm>
          <a:off x="2495550" y="90805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Error-proofing on line</a:t>
          </a:r>
        </a:p>
        <a:p>
          <a:pPr algn="l" rtl="0">
            <a:defRPr sz="1000"/>
          </a:pPr>
          <a:r>
            <a:rPr lang="en-US" sz="1000" b="1" i="0" u="none" strike="noStrike" baseline="0">
              <a:solidFill>
                <a:srgbClr val="000000"/>
              </a:solidFill>
              <a:latin typeface="Tahoma"/>
              <a:cs typeface="Tahoma"/>
            </a:rPr>
            <a:t>- Poka Yoke</a:t>
          </a:r>
        </a:p>
        <a:p>
          <a:pPr algn="l" rtl="0">
            <a:defRPr sz="1000"/>
          </a:pPr>
          <a:r>
            <a:rPr lang="en-US" sz="1000" b="1" i="0" u="none" strike="noStrike" baseline="0">
              <a:solidFill>
                <a:srgbClr val="000000"/>
              </a:solidFill>
              <a:latin typeface="Tahoma"/>
              <a:cs typeface="Tahoma"/>
            </a:rPr>
            <a:t>- Lock boxes for defects</a:t>
          </a:r>
        </a:p>
        <a:p>
          <a:pPr algn="l" rtl="0">
            <a:defRPr sz="1000"/>
          </a:pPr>
          <a:r>
            <a:rPr lang="en-US" sz="1000" b="1" i="0" u="none" strike="noStrike" baseline="0">
              <a:solidFill>
                <a:srgbClr val="000000"/>
              </a:solidFill>
              <a:latin typeface="Tahoma"/>
              <a:cs typeface="Tahoma"/>
            </a:rPr>
            <a:t>- Record of daily verification of error proof</a:t>
          </a:r>
        </a:p>
      </xdr:txBody>
    </xdr:sp>
    <xdr:clientData/>
  </xdr:twoCellAnchor>
  <xdr:twoCellAnchor>
    <xdr:from>
      <xdr:col>3</xdr:col>
      <xdr:colOff>0</xdr:colOff>
      <xdr:row>9</xdr:row>
      <xdr:rowOff>0</xdr:rowOff>
    </xdr:from>
    <xdr:to>
      <xdr:col>4</xdr:col>
      <xdr:colOff>0</xdr:colOff>
      <xdr:row>9</xdr:row>
      <xdr:rowOff>0</xdr:rowOff>
    </xdr:to>
    <xdr:sp macro="" textlink="">
      <xdr:nvSpPr>
        <xdr:cNvPr id="86" name="Text Box 78"/>
        <xdr:cNvSpPr txBox="1">
          <a:spLocks noChangeArrowheads="1"/>
        </xdr:cNvSpPr>
      </xdr:nvSpPr>
      <xdr:spPr bwMode="auto">
        <a:xfrm>
          <a:off x="5362575" y="907732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87" name="Text Box 79"/>
        <xdr:cNvSpPr txBox="1">
          <a:spLocks noChangeArrowheads="1"/>
        </xdr:cNvSpPr>
      </xdr:nvSpPr>
      <xdr:spPr bwMode="auto">
        <a:xfrm>
          <a:off x="5362575" y="907732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88" name="Text Box 80"/>
        <xdr:cNvSpPr txBox="1">
          <a:spLocks noChangeArrowheads="1"/>
        </xdr:cNvSpPr>
      </xdr:nvSpPr>
      <xdr:spPr bwMode="auto">
        <a:xfrm>
          <a:off x="5362575" y="907732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89" name="Text Box 81"/>
        <xdr:cNvSpPr txBox="1">
          <a:spLocks noChangeArrowheads="1"/>
        </xdr:cNvSpPr>
      </xdr:nvSpPr>
      <xdr:spPr bwMode="auto">
        <a:xfrm>
          <a:off x="5362575" y="907732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90" name="Text Box 83"/>
        <xdr:cNvSpPr txBox="1">
          <a:spLocks noChangeArrowheads="1"/>
        </xdr:cNvSpPr>
      </xdr:nvSpPr>
      <xdr:spPr bwMode="auto">
        <a:xfrm>
          <a:off x="5362575" y="907732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10</xdr:row>
      <xdr:rowOff>0</xdr:rowOff>
    </xdr:from>
    <xdr:to>
      <xdr:col>2</xdr:col>
      <xdr:colOff>2867025</xdr:colOff>
      <xdr:row>10</xdr:row>
      <xdr:rowOff>0</xdr:rowOff>
    </xdr:to>
    <xdr:sp macro="" textlink="">
      <xdr:nvSpPr>
        <xdr:cNvPr id="91" name="Text Box 86"/>
        <xdr:cNvSpPr txBox="1">
          <a:spLocks noChangeArrowheads="1"/>
        </xdr:cNvSpPr>
      </xdr:nvSpPr>
      <xdr:spPr bwMode="auto">
        <a:xfrm>
          <a:off x="2495550" y="9772650"/>
          <a:ext cx="285750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10</xdr:row>
      <xdr:rowOff>0</xdr:rowOff>
    </xdr:from>
    <xdr:to>
      <xdr:col>4</xdr:col>
      <xdr:colOff>0</xdr:colOff>
      <xdr:row>10</xdr:row>
      <xdr:rowOff>0</xdr:rowOff>
    </xdr:to>
    <xdr:sp macro="" textlink="">
      <xdr:nvSpPr>
        <xdr:cNvPr id="92" name="Text Box 88"/>
        <xdr:cNvSpPr txBox="1">
          <a:spLocks noChangeArrowheads="1"/>
        </xdr:cNvSpPr>
      </xdr:nvSpPr>
      <xdr:spPr bwMode="auto">
        <a:xfrm>
          <a:off x="5362575" y="9772650"/>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93" name="Text Box 95"/>
        <xdr:cNvSpPr txBox="1">
          <a:spLocks noChangeArrowheads="1"/>
        </xdr:cNvSpPr>
      </xdr:nvSpPr>
      <xdr:spPr bwMode="auto">
        <a:xfrm>
          <a:off x="5362575" y="50577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5</xdr:row>
      <xdr:rowOff>3175</xdr:rowOff>
    </xdr:from>
    <xdr:to>
      <xdr:col>3</xdr:col>
      <xdr:colOff>0</xdr:colOff>
      <xdr:row>5</xdr:row>
      <xdr:rowOff>3175</xdr:rowOff>
    </xdr:to>
    <xdr:sp macro="" textlink="">
      <xdr:nvSpPr>
        <xdr:cNvPr id="94" name="Text Box 96"/>
        <xdr:cNvSpPr txBox="1">
          <a:spLocks noChangeArrowheads="1"/>
        </xdr:cNvSpPr>
      </xdr:nvSpPr>
      <xdr:spPr bwMode="auto">
        <a:xfrm>
          <a:off x="2505075" y="50609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Approved packaging plans</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Warehouse is clean &amp; orderly</a:t>
          </a:r>
        </a:p>
        <a:p>
          <a:pPr algn="l" rtl="0">
            <a:defRPr sz="1000"/>
          </a:pPr>
          <a:r>
            <a:rPr lang="en-US" sz="1000" b="0" i="0" u="none" strike="noStrike" baseline="0">
              <a:solidFill>
                <a:srgbClr val="000000"/>
              </a:solidFill>
              <a:latin typeface="Tahoma"/>
              <a:cs typeface="Tahoma"/>
            </a:rPr>
            <a:t>- Packaging ensures protection of product</a:t>
          </a:r>
        </a:p>
      </xdr:txBody>
    </xdr:sp>
    <xdr:clientData/>
  </xdr:twoCellAnchor>
  <xdr:twoCellAnchor>
    <xdr:from>
      <xdr:col>2</xdr:col>
      <xdr:colOff>9525</xdr:colOff>
      <xdr:row>9</xdr:row>
      <xdr:rowOff>3175</xdr:rowOff>
    </xdr:from>
    <xdr:to>
      <xdr:col>2</xdr:col>
      <xdr:colOff>2867025</xdr:colOff>
      <xdr:row>9</xdr:row>
      <xdr:rowOff>3175</xdr:rowOff>
    </xdr:to>
    <xdr:sp macro="" textlink="">
      <xdr:nvSpPr>
        <xdr:cNvPr id="95" name="Text Box 97"/>
        <xdr:cNvSpPr txBox="1">
          <a:spLocks noChangeArrowheads="1"/>
        </xdr:cNvSpPr>
      </xdr:nvSpPr>
      <xdr:spPr bwMode="auto">
        <a:xfrm>
          <a:off x="2495550" y="90805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Review current 8Ds for completion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Evidence of CFT to resolve problems</a:t>
          </a:r>
        </a:p>
        <a:p>
          <a:pPr algn="l" rtl="0">
            <a:defRPr sz="1000"/>
          </a:pPr>
          <a:r>
            <a:rPr lang="en-US" sz="1000" b="0" i="0" u="none" strike="noStrike" baseline="0">
              <a:solidFill>
                <a:srgbClr val="000000"/>
              </a:solidFill>
              <a:latin typeface="Tahoma"/>
              <a:cs typeface="Tahoma"/>
            </a:rPr>
            <a:t>- Record of Customer Non-conformance reports &amp; </a:t>
          </a:r>
        </a:p>
        <a:p>
          <a:pPr algn="l" rtl="0">
            <a:defRPr sz="1000"/>
          </a:pPr>
          <a:r>
            <a:rPr lang="en-US" sz="1000" b="0" i="0" u="none" strike="noStrike" baseline="0">
              <a:solidFill>
                <a:srgbClr val="000000"/>
              </a:solidFill>
              <a:latin typeface="Tahoma"/>
              <a:cs typeface="Tahoma"/>
            </a:rPr>
            <a:t>   status. Evidence of Tracking Log.</a:t>
          </a:r>
        </a:p>
        <a:p>
          <a:pPr algn="l" rtl="0">
            <a:defRPr sz="1000"/>
          </a:pPr>
          <a:r>
            <a:rPr lang="en-US" sz="1000" b="0" i="0" u="none" strike="noStrike" baseline="0">
              <a:solidFill>
                <a:srgbClr val="000000"/>
              </a:solidFill>
              <a:latin typeface="Tahoma"/>
              <a:cs typeface="Tahoma"/>
            </a:rPr>
            <a:t>- Application of corrective action across all </a:t>
          </a:r>
        </a:p>
        <a:p>
          <a:pPr algn="l" rtl="0">
            <a:defRPr sz="1000"/>
          </a:pPr>
          <a:r>
            <a:rPr lang="en-US" sz="1000" b="0" i="0" u="none" strike="noStrike" baseline="0">
              <a:solidFill>
                <a:srgbClr val="000000"/>
              </a:solidFill>
              <a:latin typeface="Tahoma"/>
              <a:cs typeface="Tahoma"/>
            </a:rPr>
            <a:t>  applicable and similar products</a:t>
          </a:r>
        </a:p>
      </xdr:txBody>
    </xdr:sp>
    <xdr:clientData/>
  </xdr:twoCellAnchor>
  <xdr:twoCellAnchor>
    <xdr:from>
      <xdr:col>2</xdr:col>
      <xdr:colOff>19050</xdr:colOff>
      <xdr:row>10</xdr:row>
      <xdr:rowOff>0</xdr:rowOff>
    </xdr:from>
    <xdr:to>
      <xdr:col>3</xdr:col>
      <xdr:colOff>0</xdr:colOff>
      <xdr:row>10</xdr:row>
      <xdr:rowOff>0</xdr:rowOff>
    </xdr:to>
    <xdr:sp macro="" textlink="">
      <xdr:nvSpPr>
        <xdr:cNvPr id="96" name="Text Box 108"/>
        <xdr:cNvSpPr txBox="1">
          <a:spLocks noChangeArrowheads="1"/>
        </xdr:cNvSpPr>
      </xdr:nvSpPr>
      <xdr:spPr bwMode="auto">
        <a:xfrm>
          <a:off x="2505075" y="9772650"/>
          <a:ext cx="2857500" cy="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5</xdr:row>
      <xdr:rowOff>3175</xdr:rowOff>
    </xdr:from>
    <xdr:to>
      <xdr:col>3</xdr:col>
      <xdr:colOff>0</xdr:colOff>
      <xdr:row>5</xdr:row>
      <xdr:rowOff>3175</xdr:rowOff>
    </xdr:to>
    <xdr:sp macro="" textlink="">
      <xdr:nvSpPr>
        <xdr:cNvPr id="97" name="Text Box 110"/>
        <xdr:cNvSpPr txBox="1">
          <a:spLocks noChangeArrowheads="1"/>
        </xdr:cNvSpPr>
      </xdr:nvSpPr>
      <xdr:spPr bwMode="auto">
        <a:xfrm>
          <a:off x="2514600" y="5060950"/>
          <a:ext cx="284797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endParaRPr lang="en-US" sz="1000" b="0" i="0" u="none" strike="noStrike" baseline="0">
            <a:solidFill>
              <a:srgbClr val="000000"/>
            </a:solidFill>
            <a:latin typeface="Tahoma"/>
            <a:cs typeface="Tahoma"/>
          </a:endParaRPr>
        </a:p>
        <a:p>
          <a:pPr algn="l" rtl="0">
            <a:defRPr sz="1000"/>
          </a:pPr>
          <a:r>
            <a:rPr lang="en-US" sz="1000" b="1" i="0" u="none" strike="noStrike" baseline="0">
              <a:solidFill>
                <a:srgbClr val="000000"/>
              </a:solidFill>
              <a:latin typeface="Tahoma"/>
              <a:cs typeface="Tahoma"/>
            </a:rPr>
            <a:t>- Program Review Process Flow</a:t>
          </a:r>
        </a:p>
        <a:p>
          <a:pPr algn="l" rtl="0">
            <a:defRPr sz="1000"/>
          </a:pPr>
          <a:r>
            <a:rPr lang="en-US" sz="1000" b="1" i="0" u="none" strike="noStrike" baseline="0">
              <a:solidFill>
                <a:srgbClr val="000000"/>
              </a:solidFill>
              <a:latin typeface="Tahoma"/>
              <a:cs typeface="Tahoma"/>
            </a:rPr>
            <a:t>- Records of Program Review Meetings</a:t>
          </a:r>
        </a:p>
      </xdr:txBody>
    </xdr:sp>
    <xdr:clientData/>
  </xdr:twoCellAnchor>
  <xdr:twoCellAnchor>
    <xdr:from>
      <xdr:col>3</xdr:col>
      <xdr:colOff>0</xdr:colOff>
      <xdr:row>5</xdr:row>
      <xdr:rowOff>0</xdr:rowOff>
    </xdr:from>
    <xdr:to>
      <xdr:col>4</xdr:col>
      <xdr:colOff>0</xdr:colOff>
      <xdr:row>5</xdr:row>
      <xdr:rowOff>0</xdr:rowOff>
    </xdr:to>
    <xdr:sp macro="" textlink="">
      <xdr:nvSpPr>
        <xdr:cNvPr id="98" name="Text Box 111"/>
        <xdr:cNvSpPr txBox="1">
          <a:spLocks noChangeArrowheads="1"/>
        </xdr:cNvSpPr>
      </xdr:nvSpPr>
      <xdr:spPr bwMode="auto">
        <a:xfrm>
          <a:off x="5362575" y="50577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9</xdr:row>
      <xdr:rowOff>3175</xdr:rowOff>
    </xdr:from>
    <xdr:to>
      <xdr:col>2</xdr:col>
      <xdr:colOff>2867025</xdr:colOff>
      <xdr:row>9</xdr:row>
      <xdr:rowOff>3175</xdr:rowOff>
    </xdr:to>
    <xdr:sp macro="" textlink="">
      <xdr:nvSpPr>
        <xdr:cNvPr id="99" name="Text Box 112"/>
        <xdr:cNvSpPr txBox="1">
          <a:spLocks noChangeArrowheads="1"/>
        </xdr:cNvSpPr>
      </xdr:nvSpPr>
      <xdr:spPr bwMode="auto">
        <a:xfrm>
          <a:off x="2495550" y="90805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1" i="0" u="none" strike="noStrike" baseline="0">
              <a:solidFill>
                <a:srgbClr val="000000"/>
              </a:solidFill>
              <a:latin typeface="Tahoma"/>
              <a:cs typeface="Tahoma"/>
            </a:rPr>
            <a:t>- Records of Audits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Audit Schedule based on process requirements</a:t>
          </a:r>
        </a:p>
        <a:p>
          <a:pPr algn="l" rtl="0">
            <a:defRPr sz="1000"/>
          </a:pPr>
          <a:r>
            <a:rPr lang="en-US" sz="1000" b="0" i="0" u="none" strike="noStrike" baseline="0">
              <a:solidFill>
                <a:srgbClr val="000000"/>
              </a:solidFill>
              <a:latin typeface="Tahoma"/>
              <a:cs typeface="Tahoma"/>
            </a:rPr>
            <a:t>  (High Customer PPM, Failure Modes etc.)</a:t>
          </a:r>
        </a:p>
        <a:p>
          <a:pPr algn="l" rtl="0">
            <a:defRPr sz="1000"/>
          </a:pPr>
          <a:r>
            <a:rPr lang="en-US" sz="1000" b="0" i="0" u="none" strike="noStrike" baseline="0">
              <a:solidFill>
                <a:srgbClr val="000000"/>
              </a:solidFill>
              <a:latin typeface="Tahoma"/>
              <a:cs typeface="Tahoma"/>
            </a:rPr>
            <a:t>- Evidence of Lessons-Learned to drive improvement</a:t>
          </a:r>
        </a:p>
      </xdr:txBody>
    </xdr:sp>
    <xdr:clientData/>
  </xdr:twoCellAnchor>
  <xdr:twoCellAnchor>
    <xdr:from>
      <xdr:col>3</xdr:col>
      <xdr:colOff>0</xdr:colOff>
      <xdr:row>9</xdr:row>
      <xdr:rowOff>0</xdr:rowOff>
    </xdr:from>
    <xdr:to>
      <xdr:col>4</xdr:col>
      <xdr:colOff>0</xdr:colOff>
      <xdr:row>9</xdr:row>
      <xdr:rowOff>0</xdr:rowOff>
    </xdr:to>
    <xdr:sp macro="" textlink="">
      <xdr:nvSpPr>
        <xdr:cNvPr id="100" name="Text Box 113"/>
        <xdr:cNvSpPr txBox="1">
          <a:spLocks noChangeArrowheads="1"/>
        </xdr:cNvSpPr>
      </xdr:nvSpPr>
      <xdr:spPr bwMode="auto">
        <a:xfrm>
          <a:off x="5362575" y="907732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3175</xdr:rowOff>
    </xdr:from>
    <xdr:to>
      <xdr:col>2</xdr:col>
      <xdr:colOff>2867025</xdr:colOff>
      <xdr:row>5</xdr:row>
      <xdr:rowOff>3175</xdr:rowOff>
    </xdr:to>
    <xdr:sp macro="" textlink="">
      <xdr:nvSpPr>
        <xdr:cNvPr id="101" name="Text Box 116"/>
        <xdr:cNvSpPr txBox="1">
          <a:spLocks noChangeArrowheads="1"/>
        </xdr:cNvSpPr>
      </xdr:nvSpPr>
      <xdr:spPr bwMode="auto">
        <a:xfrm>
          <a:off x="2495550" y="50609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FF"/>
              </a:solidFill>
              <a:latin typeface="Tahoma"/>
              <a:cs typeface="Tahoma"/>
            </a:rPr>
            <a:t>- Hydraulic pressures are monitored for tonnage, ejector load.</a:t>
          </a:r>
        </a:p>
        <a:p>
          <a:pPr algn="l" rtl="0">
            <a:defRPr sz="1000"/>
          </a:pPr>
          <a:r>
            <a:rPr lang="en-US" sz="1000" b="0" i="0" u="none" strike="noStrike" baseline="0">
              <a:solidFill>
                <a:srgbClr val="0000FF"/>
              </a:solidFill>
              <a:latin typeface="Tahoma"/>
              <a:cs typeface="Tahoma"/>
            </a:rPr>
            <a:t>- In process drawings are controlled</a:t>
          </a:r>
        </a:p>
        <a:p>
          <a:pPr algn="l" rtl="0">
            <a:defRPr sz="1000"/>
          </a:pPr>
          <a:r>
            <a:rPr lang="en-US" sz="1000" b="0" i="0" u="none" strike="noStrike" baseline="0">
              <a:solidFill>
                <a:srgbClr val="0000FF"/>
              </a:solidFill>
              <a:latin typeface="Tahoma"/>
              <a:cs typeface="Tahoma"/>
            </a:rPr>
            <a:t>- Center benches available for TIR checks</a:t>
          </a:r>
        </a:p>
        <a:p>
          <a:pPr algn="l" rtl="0">
            <a:defRPr sz="1000"/>
          </a:pPr>
          <a:r>
            <a:rPr lang="en-US" sz="1000" b="0" i="0" u="none" strike="noStrike" baseline="0">
              <a:solidFill>
                <a:srgbClr val="0000FF"/>
              </a:solidFill>
              <a:latin typeface="Tahoma"/>
              <a:cs typeface="Tahoma"/>
            </a:rPr>
            <a:t>- Flash / under fill is monitored</a:t>
          </a:r>
        </a:p>
      </xdr:txBody>
    </xdr:sp>
    <xdr:clientData/>
  </xdr:twoCellAnchor>
  <xdr:twoCellAnchor>
    <xdr:from>
      <xdr:col>0</xdr:col>
      <xdr:colOff>66675</xdr:colOff>
      <xdr:row>0</xdr:row>
      <xdr:rowOff>66675</xdr:rowOff>
    </xdr:from>
    <xdr:to>
      <xdr:col>1</xdr:col>
      <xdr:colOff>828675</xdr:colOff>
      <xdr:row>1</xdr:row>
      <xdr:rowOff>0</xdr:rowOff>
    </xdr:to>
    <xdr:pic>
      <xdr:nvPicPr>
        <xdr:cNvPr id="102" name="Picture 17"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66675"/>
          <a:ext cx="1104900" cy="666750"/>
        </a:xfrm>
        <a:prstGeom prst="rect">
          <a:avLst/>
        </a:prstGeom>
        <a:noFill/>
        <a:ln w="9525">
          <a:noFill/>
          <a:miter lim="800000"/>
          <a:headEnd/>
          <a:tailEnd/>
        </a:ln>
      </xdr:spPr>
    </xdr:pic>
    <xdr:clientData/>
  </xdr:twoCellAnchor>
  <xdr:twoCellAnchor>
    <xdr:from>
      <xdr:col>2</xdr:col>
      <xdr:colOff>9525</xdr:colOff>
      <xdr:row>2</xdr:row>
      <xdr:rowOff>0</xdr:rowOff>
    </xdr:from>
    <xdr:to>
      <xdr:col>2</xdr:col>
      <xdr:colOff>2867025</xdr:colOff>
      <xdr:row>2</xdr:row>
      <xdr:rowOff>0</xdr:rowOff>
    </xdr:to>
    <xdr:sp macro="" textlink="">
      <xdr:nvSpPr>
        <xdr:cNvPr id="103" name="Text Box 18"/>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Organization Chart with key </a:t>
          </a:r>
        </a:p>
        <a:p>
          <a:pPr algn="l" rtl="0">
            <a:defRPr sz="1000"/>
          </a:pPr>
          <a:r>
            <a:rPr lang="en-US" sz="1000" b="1" i="0" u="none" strike="noStrike" baseline="0">
              <a:solidFill>
                <a:srgbClr val="000000"/>
              </a:solidFill>
              <a:latin typeface="Tahoma"/>
              <a:cs typeface="Tahoma"/>
            </a:rPr>
            <a:t>  positions filled</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Resources appear adequate to fulfill all tasks</a:t>
          </a:r>
        </a:p>
        <a:p>
          <a:pPr algn="l" rtl="0">
            <a:defRPr sz="1000"/>
          </a:pPr>
          <a:r>
            <a:rPr lang="en-US" sz="1000" b="0" i="0" u="none" strike="noStrike" baseline="0">
              <a:solidFill>
                <a:srgbClr val="000000"/>
              </a:solidFill>
              <a:latin typeface="Tahoma"/>
              <a:cs typeface="Tahoma"/>
            </a:rPr>
            <a:t>- Established plan for succession</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104" name="Text Box 19"/>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a:t>
          </a:r>
          <a:r>
            <a:rPr lang="en-US" sz="1000" b="1" i="0" u="none" strike="noStrike" baseline="0">
              <a:solidFill>
                <a:srgbClr val="000000"/>
              </a:solidFill>
              <a:latin typeface="Tahoma"/>
              <a:cs typeface="Tahoma"/>
            </a:rPr>
            <a:t> Key personnel have required </a:t>
          </a:r>
        </a:p>
        <a:p>
          <a:pPr algn="l" rtl="0">
            <a:defRPr sz="1000"/>
          </a:pPr>
          <a:r>
            <a:rPr lang="en-US" sz="1000" b="1" i="0" u="none" strike="noStrike" baseline="0">
              <a:solidFill>
                <a:srgbClr val="000000"/>
              </a:solidFill>
              <a:latin typeface="Tahoma"/>
              <a:cs typeface="Tahoma"/>
            </a:rPr>
            <a:t>  knowledge to perform job </a:t>
          </a:r>
        </a:p>
        <a:p>
          <a:pPr algn="l" rtl="0">
            <a:defRPr sz="1000"/>
          </a:pPr>
          <a:r>
            <a:rPr lang="en-US" sz="1000" b="1" i="0" u="none" strike="noStrike" baseline="0">
              <a:solidFill>
                <a:srgbClr val="000000"/>
              </a:solidFill>
              <a:latin typeface="Tahoma"/>
              <a:cs typeface="Tahoma"/>
            </a:rPr>
            <a:t>  requirements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Sufficient language skills to support the  </a:t>
          </a:r>
        </a:p>
        <a:p>
          <a:pPr algn="l" rtl="0">
            <a:defRPr sz="1000"/>
          </a:pPr>
          <a:r>
            <a:rPr lang="en-US" sz="1000" b="0" i="0" u="none" strike="noStrike" baseline="0">
              <a:solidFill>
                <a:srgbClr val="000000"/>
              </a:solidFill>
              <a:latin typeface="Tahoma"/>
              <a:cs typeface="Tahoma"/>
            </a:rPr>
            <a:t>  Customer</a:t>
          </a: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Provision for 24 hour Customer </a:t>
          </a:r>
        </a:p>
        <a:p>
          <a:pPr algn="l" rtl="0">
            <a:defRPr sz="1000"/>
          </a:pPr>
          <a:r>
            <a:rPr lang="en-US" sz="1000" b="1" i="0" u="none" strike="noStrike" baseline="0">
              <a:solidFill>
                <a:srgbClr val="000000"/>
              </a:solidFill>
              <a:latin typeface="Tahoma"/>
              <a:cs typeface="Tahoma"/>
            </a:rPr>
            <a:t>  support</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105" name="Text Box 20"/>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Plant is clean, orderly and well lit</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5S disciplines are in place</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Appropriate machine guarding and safeties are     </a:t>
          </a:r>
        </a:p>
        <a:p>
          <a:pPr algn="l" rtl="0">
            <a:defRPr sz="1000"/>
          </a:pPr>
          <a:r>
            <a:rPr lang="en-US" sz="1000" b="0" i="0" u="none" strike="noStrike" baseline="0">
              <a:solidFill>
                <a:srgbClr val="000000"/>
              </a:solidFill>
              <a:latin typeface="Tahoma"/>
              <a:cs typeface="Tahoma"/>
            </a:rPr>
            <a:t>   evident</a:t>
          </a:r>
        </a:p>
        <a:p>
          <a:pPr algn="l" rtl="0">
            <a:defRPr sz="1000"/>
          </a:pPr>
          <a:r>
            <a:rPr lang="en-US" sz="1000" b="0" i="0" u="none" strike="noStrike" baseline="0">
              <a:solidFill>
                <a:srgbClr val="000000"/>
              </a:solidFill>
              <a:latin typeface="Tahoma"/>
              <a:cs typeface="Tahoma"/>
            </a:rPr>
            <a:t>- No signs of visible pollution or spills</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106" name="Text Box 21"/>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Posted information is appropriate </a:t>
          </a:r>
        </a:p>
        <a:p>
          <a:pPr algn="l" rtl="0">
            <a:defRPr sz="1000"/>
          </a:pPr>
          <a:r>
            <a:rPr lang="en-US" sz="1000" b="1" i="0" u="none" strike="noStrike" baseline="0">
              <a:solidFill>
                <a:srgbClr val="000000"/>
              </a:solidFill>
              <a:latin typeface="Tahoma"/>
              <a:cs typeface="Tahoma"/>
            </a:rPr>
            <a:t>  and current (including Customer Ratings)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Evidence of communication sessions</a:t>
          </a:r>
        </a:p>
        <a:p>
          <a:pPr algn="l" rtl="0">
            <a:defRPr sz="1000"/>
          </a:pPr>
          <a:r>
            <a:rPr lang="en-US" sz="1000" b="0" i="0" u="none" strike="noStrike" baseline="0">
              <a:solidFill>
                <a:srgbClr val="000000"/>
              </a:solidFill>
              <a:latin typeface="Tahoma"/>
              <a:cs typeface="Tahoma"/>
            </a:rPr>
            <a:t>- Employee Suggestion Program</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107" name="Text Box 22"/>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Goals defined in the Business Plan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Goals reflect continuous </a:t>
          </a:r>
        </a:p>
        <a:p>
          <a:pPr algn="l" rtl="0">
            <a:defRPr sz="1000"/>
          </a:pPr>
          <a:r>
            <a:rPr lang="en-US" sz="1000" b="1" i="0" u="none" strike="noStrike" baseline="0">
              <a:solidFill>
                <a:srgbClr val="000000"/>
              </a:solidFill>
              <a:latin typeface="Tahoma"/>
              <a:cs typeface="Tahoma"/>
            </a:rPr>
            <a:t>  improvement</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Minutes of Management Review Meetings</a:t>
          </a:r>
        </a:p>
        <a:p>
          <a:pPr algn="l" rtl="0">
            <a:defRPr sz="1000"/>
          </a:pPr>
          <a:r>
            <a:rPr lang="en-US" sz="1000" b="0" i="0" u="none" strike="noStrike" baseline="0">
              <a:solidFill>
                <a:srgbClr val="000000"/>
              </a:solidFill>
              <a:latin typeface="Tahoma"/>
              <a:cs typeface="Tahoma"/>
            </a:rPr>
            <a:t>- Evidence of Cost of Quality Analysis &amp; Tracking</a:t>
          </a:r>
        </a:p>
      </xdr:txBody>
    </xdr:sp>
    <xdr:clientData/>
  </xdr:twoCellAnchor>
  <xdr:twoCellAnchor>
    <xdr:from>
      <xdr:col>2</xdr:col>
      <xdr:colOff>9525</xdr:colOff>
      <xdr:row>2</xdr:row>
      <xdr:rowOff>0</xdr:rowOff>
    </xdr:from>
    <xdr:to>
      <xdr:col>2</xdr:col>
      <xdr:colOff>2867025</xdr:colOff>
      <xdr:row>2</xdr:row>
      <xdr:rowOff>0</xdr:rowOff>
    </xdr:to>
    <xdr:sp macro="" textlink="">
      <xdr:nvSpPr>
        <xdr:cNvPr id="108" name="Text Box 23"/>
        <xdr:cNvSpPr txBox="1">
          <a:spLocks noChangeArrowheads="1"/>
        </xdr:cNvSpPr>
      </xdr:nvSpPr>
      <xdr:spPr bwMode="auto">
        <a:xfrm>
          <a:off x="2495550" y="12096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Job descriptions for all levels of the  </a:t>
          </a:r>
        </a:p>
        <a:p>
          <a:pPr algn="l" rtl="0">
            <a:defRPr sz="1000"/>
          </a:pPr>
          <a:r>
            <a:rPr lang="en-US" sz="1000" b="1" i="0" u="none" strike="noStrike" baseline="0">
              <a:solidFill>
                <a:srgbClr val="000000"/>
              </a:solidFill>
              <a:latin typeface="Tahoma"/>
              <a:cs typeface="Tahoma"/>
            </a:rPr>
            <a:t>  organization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Training Records (Including Contract)</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Employee training defined &amp; implemented</a:t>
          </a:r>
        </a:p>
        <a:p>
          <a:pPr algn="l" rtl="0">
            <a:defRPr sz="1000"/>
          </a:pPr>
          <a:r>
            <a:rPr lang="en-US" sz="1000" b="0" i="0" u="none" strike="noStrike" baseline="0">
              <a:solidFill>
                <a:srgbClr val="000000"/>
              </a:solidFill>
              <a:latin typeface="Tahoma"/>
              <a:cs typeface="Tahoma"/>
            </a:rPr>
            <a:t>- Cross-Training Matrix</a:t>
          </a:r>
        </a:p>
      </xdr:txBody>
    </xdr:sp>
    <xdr:clientData/>
  </xdr:twoCellAnchor>
  <xdr:twoCellAnchor>
    <xdr:from>
      <xdr:col>2</xdr:col>
      <xdr:colOff>2867025</xdr:colOff>
      <xdr:row>2</xdr:row>
      <xdr:rowOff>0</xdr:rowOff>
    </xdr:from>
    <xdr:to>
      <xdr:col>3</xdr:col>
      <xdr:colOff>3838575</xdr:colOff>
      <xdr:row>2</xdr:row>
      <xdr:rowOff>0</xdr:rowOff>
    </xdr:to>
    <xdr:sp macro="" textlink="">
      <xdr:nvSpPr>
        <xdr:cNvPr id="109" name="Text Box 24"/>
        <xdr:cNvSpPr txBox="1">
          <a:spLocks noChangeArrowheads="1"/>
        </xdr:cNvSpPr>
      </xdr:nvSpPr>
      <xdr:spPr bwMode="auto">
        <a:xfrm>
          <a:off x="5353050" y="1209675"/>
          <a:ext cx="3848100" cy="0"/>
        </a:xfrm>
        <a:prstGeom prst="rect">
          <a:avLst/>
        </a:prstGeom>
        <a:solidFill>
          <a:srgbClr val="FFFFFF"/>
        </a:solidFill>
        <a:ln w="9525">
          <a:solidFill>
            <a:srgbClr val="000000"/>
          </a:solidFill>
          <a:miter lim="800000"/>
          <a:headEnd/>
          <a:tailEnd/>
        </a:ln>
      </xdr:spPr>
    </xdr:sp>
    <xdr:clientData/>
  </xdr:twoCellAnchor>
  <xdr:twoCellAnchor>
    <xdr:from>
      <xdr:col>3</xdr:col>
      <xdr:colOff>9525</xdr:colOff>
      <xdr:row>2</xdr:row>
      <xdr:rowOff>0</xdr:rowOff>
    </xdr:from>
    <xdr:to>
      <xdr:col>4</xdr:col>
      <xdr:colOff>9525</xdr:colOff>
      <xdr:row>2</xdr:row>
      <xdr:rowOff>0</xdr:rowOff>
    </xdr:to>
    <xdr:sp macro="" textlink="">
      <xdr:nvSpPr>
        <xdr:cNvPr id="110" name="Text Box 25"/>
        <xdr:cNvSpPr txBox="1">
          <a:spLocks noChangeArrowheads="1"/>
        </xdr:cNvSpPr>
      </xdr:nvSpPr>
      <xdr:spPr bwMode="auto">
        <a:xfrm>
          <a:off x="5372100"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11" name="Text Box 26"/>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12" name="Text Box 27"/>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13" name="Text Box 28"/>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2</xdr:row>
      <xdr:rowOff>0</xdr:rowOff>
    </xdr:from>
    <xdr:to>
      <xdr:col>4</xdr:col>
      <xdr:colOff>0</xdr:colOff>
      <xdr:row>2</xdr:row>
      <xdr:rowOff>0</xdr:rowOff>
    </xdr:to>
    <xdr:sp macro="" textlink="">
      <xdr:nvSpPr>
        <xdr:cNvPr id="114" name="Text Box 29"/>
        <xdr:cNvSpPr txBox="1">
          <a:spLocks noChangeArrowheads="1"/>
        </xdr:cNvSpPr>
      </xdr:nvSpPr>
      <xdr:spPr bwMode="auto">
        <a:xfrm>
          <a:off x="5362575" y="120967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8</xdr:row>
      <xdr:rowOff>0</xdr:rowOff>
    </xdr:from>
    <xdr:to>
      <xdr:col>2</xdr:col>
      <xdr:colOff>2867025</xdr:colOff>
      <xdr:row>8</xdr:row>
      <xdr:rowOff>0</xdr:rowOff>
    </xdr:to>
    <xdr:sp macro="" textlink="">
      <xdr:nvSpPr>
        <xdr:cNvPr id="115" name="Text Box 34"/>
        <xdr:cNvSpPr txBox="1">
          <a:spLocks noChangeArrowheads="1"/>
        </xdr:cNvSpPr>
      </xdr:nvSpPr>
      <xdr:spPr bwMode="auto">
        <a:xfrm>
          <a:off x="2495550" y="8039100"/>
          <a:ext cx="2857500"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8</xdr:row>
      <xdr:rowOff>3175</xdr:rowOff>
    </xdr:from>
    <xdr:to>
      <xdr:col>2</xdr:col>
      <xdr:colOff>2867025</xdr:colOff>
      <xdr:row>8</xdr:row>
      <xdr:rowOff>3175</xdr:rowOff>
    </xdr:to>
    <xdr:sp macro="" textlink="">
      <xdr:nvSpPr>
        <xdr:cNvPr id="116" name="Text Box 35"/>
        <xdr:cNvSpPr txBox="1">
          <a:spLocks noChangeArrowheads="1"/>
        </xdr:cNvSpPr>
      </xdr:nvSpPr>
      <xdr:spPr bwMode="auto">
        <a:xfrm>
          <a:off x="2495550" y="80422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Presence of critical inspection   </a:t>
          </a:r>
        </a:p>
        <a:p>
          <a:pPr algn="l" rtl="0">
            <a:defRPr sz="1000"/>
          </a:pPr>
          <a:r>
            <a:rPr lang="en-US" sz="1000" b="1" i="0" u="none" strike="noStrike" baseline="0">
              <a:solidFill>
                <a:srgbClr val="000000"/>
              </a:solidFill>
              <a:latin typeface="Tahoma"/>
              <a:cs typeface="Tahoma"/>
            </a:rPr>
            <a:t>  equipment </a:t>
          </a:r>
        </a:p>
        <a:p>
          <a:pPr algn="l" rtl="0">
            <a:defRPr sz="1000"/>
          </a:pPr>
          <a:r>
            <a:rPr lang="en-US" sz="1000" b="1" i="0" u="none" strike="noStrike" baseline="0">
              <a:solidFill>
                <a:srgbClr val="000000"/>
              </a:solidFill>
              <a:latin typeface="Tahoma"/>
              <a:cs typeface="Tahoma"/>
            </a:rPr>
            <a:t>  (e.g. CMM, Material Tester etc.)</a:t>
          </a:r>
        </a:p>
        <a:p>
          <a:pPr algn="l" rtl="0">
            <a:defRPr sz="1000"/>
          </a:pPr>
          <a:r>
            <a:rPr lang="en-US" sz="1000" b="1" i="0" u="none" strike="noStrike" baseline="0">
              <a:solidFill>
                <a:srgbClr val="000000"/>
              </a:solidFill>
              <a:latin typeface="Tahoma"/>
              <a:cs typeface="Tahoma"/>
            </a:rPr>
            <a:t>- Availability to 3rd Party Certified Test  </a:t>
          </a:r>
        </a:p>
        <a:p>
          <a:pPr algn="l" rtl="0">
            <a:defRPr sz="1000"/>
          </a:pPr>
          <a:r>
            <a:rPr lang="en-US" sz="1000" b="1" i="0" u="none" strike="noStrike" baseline="0">
              <a:solidFill>
                <a:srgbClr val="000000"/>
              </a:solidFill>
              <a:latin typeface="Tahoma"/>
              <a:cs typeface="Tahoma"/>
            </a:rPr>
            <a:t>   Facilities</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Inspection/Test records to validate testing </a:t>
          </a:r>
        </a:p>
        <a:p>
          <a:pPr algn="l" rtl="0">
            <a:defRPr sz="1000"/>
          </a:pPr>
          <a:r>
            <a:rPr lang="en-US" sz="1000" b="0" i="0" u="none" strike="noStrike" baseline="0">
              <a:solidFill>
                <a:srgbClr val="000000"/>
              </a:solidFill>
              <a:latin typeface="Tahoma"/>
              <a:cs typeface="Tahoma"/>
            </a:rPr>
            <a:t>- Responses to out of specification conditions</a:t>
          </a:r>
        </a:p>
      </xdr:txBody>
    </xdr:sp>
    <xdr:clientData/>
  </xdr:twoCellAnchor>
  <xdr:twoCellAnchor>
    <xdr:from>
      <xdr:col>3</xdr:col>
      <xdr:colOff>0</xdr:colOff>
      <xdr:row>8</xdr:row>
      <xdr:rowOff>0</xdr:rowOff>
    </xdr:from>
    <xdr:to>
      <xdr:col>4</xdr:col>
      <xdr:colOff>0</xdr:colOff>
      <xdr:row>8</xdr:row>
      <xdr:rowOff>0</xdr:rowOff>
    </xdr:to>
    <xdr:sp macro="" textlink="">
      <xdr:nvSpPr>
        <xdr:cNvPr id="117" name="Text Box 36"/>
        <xdr:cNvSpPr txBox="1">
          <a:spLocks noChangeArrowheads="1"/>
        </xdr:cNvSpPr>
      </xdr:nvSpPr>
      <xdr:spPr bwMode="auto">
        <a:xfrm>
          <a:off x="5362575" y="8039100"/>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18" name="Text Box 37"/>
        <xdr:cNvSpPr txBox="1">
          <a:spLocks noChangeArrowheads="1"/>
        </xdr:cNvSpPr>
      </xdr:nvSpPr>
      <xdr:spPr bwMode="auto">
        <a:xfrm>
          <a:off x="5362575" y="8039100"/>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8</xdr:row>
      <xdr:rowOff>3175</xdr:rowOff>
    </xdr:from>
    <xdr:to>
      <xdr:col>2</xdr:col>
      <xdr:colOff>2867025</xdr:colOff>
      <xdr:row>8</xdr:row>
      <xdr:rowOff>3175</xdr:rowOff>
    </xdr:to>
    <xdr:sp macro="" textlink="">
      <xdr:nvSpPr>
        <xdr:cNvPr id="119" name="Text Box 38"/>
        <xdr:cNvSpPr txBox="1">
          <a:spLocks noChangeArrowheads="1"/>
        </xdr:cNvSpPr>
      </xdr:nvSpPr>
      <xdr:spPr bwMode="auto">
        <a:xfrm>
          <a:off x="2495550" y="80422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Engineering software (e.g. CATIA, </a:t>
          </a:r>
        </a:p>
        <a:p>
          <a:pPr algn="l" rtl="0">
            <a:defRPr sz="1000"/>
          </a:pPr>
          <a:r>
            <a:rPr lang="en-US" sz="1000" b="1" i="0" u="none" strike="noStrike" baseline="0">
              <a:solidFill>
                <a:srgbClr val="000000"/>
              </a:solidFill>
              <a:latin typeface="Tahoma"/>
              <a:cs typeface="Tahoma"/>
            </a:rPr>
            <a:t>  IGIS etc.)</a:t>
          </a:r>
        </a:p>
        <a:p>
          <a:pPr algn="l" rtl="0">
            <a:defRPr sz="1000"/>
          </a:pPr>
          <a:r>
            <a:rPr lang="en-US" sz="1000" b="1" i="0" u="none" strike="noStrike" baseline="0">
              <a:solidFill>
                <a:srgbClr val="000000"/>
              </a:solidFill>
              <a:latin typeface="Tahoma"/>
              <a:cs typeface="Tahoma"/>
            </a:rPr>
            <a:t>- CAE, Mold flow, Stress Analysis etc.</a:t>
          </a:r>
          <a:endParaRPr lang="en-US" sz="1000" b="0" i="0" u="none" strike="noStrike" baseline="0">
            <a:solidFill>
              <a:srgbClr val="000000"/>
            </a:solidFill>
            <a:latin typeface="Tahoma"/>
            <a:cs typeface="Tahoma"/>
          </a:endParaRPr>
        </a:p>
      </xdr:txBody>
    </xdr:sp>
    <xdr:clientData/>
  </xdr:twoCellAnchor>
  <xdr:twoCellAnchor>
    <xdr:from>
      <xdr:col>2</xdr:col>
      <xdr:colOff>28575</xdr:colOff>
      <xdr:row>8</xdr:row>
      <xdr:rowOff>3175</xdr:rowOff>
    </xdr:from>
    <xdr:to>
      <xdr:col>3</xdr:col>
      <xdr:colOff>9525</xdr:colOff>
      <xdr:row>8</xdr:row>
      <xdr:rowOff>3175</xdr:rowOff>
    </xdr:to>
    <xdr:sp macro="" textlink="">
      <xdr:nvSpPr>
        <xdr:cNvPr id="120" name="Text Box 39"/>
        <xdr:cNvSpPr txBox="1">
          <a:spLocks noChangeArrowheads="1"/>
        </xdr:cNvSpPr>
      </xdr:nvSpPr>
      <xdr:spPr bwMode="auto">
        <a:xfrm>
          <a:off x="2514600" y="80422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APQP Documentation meets AIAG  </a:t>
          </a:r>
        </a:p>
        <a:p>
          <a:pPr algn="l" rtl="0">
            <a:defRPr sz="1000"/>
          </a:pPr>
          <a:r>
            <a:rPr lang="en-US" sz="1000" b="1" i="0" u="none" strike="noStrike" baseline="0">
              <a:solidFill>
                <a:srgbClr val="000000"/>
              </a:solidFill>
              <a:latin typeface="Tahoma"/>
              <a:cs typeface="Tahoma"/>
            </a:rPr>
            <a:t>  standard</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submitted PPAP packages for </a:t>
          </a:r>
        </a:p>
        <a:p>
          <a:pPr algn="l" rtl="0">
            <a:defRPr sz="1000"/>
          </a:pPr>
          <a:r>
            <a:rPr lang="en-US" sz="1000" b="0" i="0" u="none" strike="noStrike" baseline="0">
              <a:solidFill>
                <a:srgbClr val="000000"/>
              </a:solidFill>
              <a:latin typeface="Tahoma"/>
              <a:cs typeface="Tahoma"/>
            </a:rPr>
            <a:t>   accuracy  and completeness</a:t>
          </a: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Organization Chart showing </a:t>
          </a:r>
        </a:p>
        <a:p>
          <a:pPr algn="l" rtl="0">
            <a:defRPr sz="1000"/>
          </a:pPr>
          <a:r>
            <a:rPr lang="en-US" sz="1000" b="1" i="0" u="none" strike="noStrike" baseline="0">
              <a:solidFill>
                <a:srgbClr val="000000"/>
              </a:solidFill>
              <a:latin typeface="Tahoma"/>
              <a:cs typeface="Tahoma"/>
            </a:rPr>
            <a:t>  resources</a:t>
          </a:r>
          <a:endParaRPr lang="en-US" sz="1000" b="0" i="0" u="none" strike="noStrike" baseline="0">
            <a:solidFill>
              <a:srgbClr val="000000"/>
            </a:solidFill>
            <a:latin typeface="Tahoma"/>
            <a:cs typeface="Tahoma"/>
          </a:endParaRP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8</xdr:row>
      <xdr:rowOff>0</xdr:rowOff>
    </xdr:from>
    <xdr:to>
      <xdr:col>4</xdr:col>
      <xdr:colOff>0</xdr:colOff>
      <xdr:row>8</xdr:row>
      <xdr:rowOff>0</xdr:rowOff>
    </xdr:to>
    <xdr:sp macro="" textlink="">
      <xdr:nvSpPr>
        <xdr:cNvPr id="121" name="Text Box 40"/>
        <xdr:cNvSpPr txBox="1">
          <a:spLocks noChangeArrowheads="1"/>
        </xdr:cNvSpPr>
      </xdr:nvSpPr>
      <xdr:spPr bwMode="auto">
        <a:xfrm>
          <a:off x="5362575" y="8039100"/>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22" name="Text Box 41"/>
        <xdr:cNvSpPr txBox="1">
          <a:spLocks noChangeArrowheads="1"/>
        </xdr:cNvSpPr>
      </xdr:nvSpPr>
      <xdr:spPr bwMode="auto">
        <a:xfrm>
          <a:off x="5362575" y="8039100"/>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8</xdr:row>
      <xdr:rowOff>3175</xdr:rowOff>
    </xdr:from>
    <xdr:to>
      <xdr:col>3</xdr:col>
      <xdr:colOff>0</xdr:colOff>
      <xdr:row>8</xdr:row>
      <xdr:rowOff>3175</xdr:rowOff>
    </xdr:to>
    <xdr:sp macro="" textlink="">
      <xdr:nvSpPr>
        <xdr:cNvPr id="123" name="Text Box 44"/>
        <xdr:cNvSpPr txBox="1">
          <a:spLocks noChangeArrowheads="1"/>
        </xdr:cNvSpPr>
      </xdr:nvSpPr>
      <xdr:spPr bwMode="auto">
        <a:xfrm>
          <a:off x="2505075" y="80422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Run-at-Rate or OEE Documents</a:t>
          </a:r>
        </a:p>
      </xdr:txBody>
    </xdr:sp>
    <xdr:clientData/>
  </xdr:twoCellAnchor>
  <xdr:twoCellAnchor>
    <xdr:from>
      <xdr:col>3</xdr:col>
      <xdr:colOff>0</xdr:colOff>
      <xdr:row>8</xdr:row>
      <xdr:rowOff>0</xdr:rowOff>
    </xdr:from>
    <xdr:to>
      <xdr:col>4</xdr:col>
      <xdr:colOff>0</xdr:colOff>
      <xdr:row>8</xdr:row>
      <xdr:rowOff>0</xdr:rowOff>
    </xdr:to>
    <xdr:sp macro="" textlink="">
      <xdr:nvSpPr>
        <xdr:cNvPr id="124" name="Text Box 45"/>
        <xdr:cNvSpPr txBox="1">
          <a:spLocks noChangeArrowheads="1"/>
        </xdr:cNvSpPr>
      </xdr:nvSpPr>
      <xdr:spPr bwMode="auto">
        <a:xfrm>
          <a:off x="5362575" y="8039100"/>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25" name="Text Box 46"/>
        <xdr:cNvSpPr txBox="1">
          <a:spLocks noChangeArrowheads="1"/>
        </xdr:cNvSpPr>
      </xdr:nvSpPr>
      <xdr:spPr bwMode="auto">
        <a:xfrm>
          <a:off x="5362575" y="8039100"/>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8</xdr:row>
      <xdr:rowOff>3175</xdr:rowOff>
    </xdr:from>
    <xdr:to>
      <xdr:col>2</xdr:col>
      <xdr:colOff>2867025</xdr:colOff>
      <xdr:row>8</xdr:row>
      <xdr:rowOff>3175</xdr:rowOff>
    </xdr:to>
    <xdr:sp macro="" textlink="">
      <xdr:nvSpPr>
        <xdr:cNvPr id="126" name="Text Box 47"/>
        <xdr:cNvSpPr txBox="1">
          <a:spLocks noChangeArrowheads="1"/>
        </xdr:cNvSpPr>
      </xdr:nvSpPr>
      <xdr:spPr bwMode="auto">
        <a:xfrm>
          <a:off x="2495550" y="80422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Records of Early Product </a:t>
          </a:r>
        </a:p>
        <a:p>
          <a:pPr algn="l" rtl="0">
            <a:defRPr sz="1000"/>
          </a:pPr>
          <a:r>
            <a:rPr lang="en-US" sz="1000" b="1" i="0" u="none" strike="noStrike" baseline="0">
              <a:solidFill>
                <a:srgbClr val="000000"/>
              </a:solidFill>
              <a:latin typeface="Tahoma"/>
              <a:cs typeface="Tahoma"/>
            </a:rPr>
            <a:t>  Containment</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Pre-Launch Control Plans</a:t>
          </a:r>
        </a:p>
      </xdr:txBody>
    </xdr:sp>
    <xdr:clientData/>
  </xdr:twoCellAnchor>
  <xdr:twoCellAnchor>
    <xdr:from>
      <xdr:col>3</xdr:col>
      <xdr:colOff>0</xdr:colOff>
      <xdr:row>8</xdr:row>
      <xdr:rowOff>0</xdr:rowOff>
    </xdr:from>
    <xdr:to>
      <xdr:col>4</xdr:col>
      <xdr:colOff>0</xdr:colOff>
      <xdr:row>8</xdr:row>
      <xdr:rowOff>0</xdr:rowOff>
    </xdr:to>
    <xdr:sp macro="" textlink="">
      <xdr:nvSpPr>
        <xdr:cNvPr id="127" name="Text Box 48"/>
        <xdr:cNvSpPr txBox="1">
          <a:spLocks noChangeArrowheads="1"/>
        </xdr:cNvSpPr>
      </xdr:nvSpPr>
      <xdr:spPr bwMode="auto">
        <a:xfrm>
          <a:off x="5362575" y="8039100"/>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28" name="Text Box 49"/>
        <xdr:cNvSpPr txBox="1">
          <a:spLocks noChangeArrowheads="1"/>
        </xdr:cNvSpPr>
      </xdr:nvSpPr>
      <xdr:spPr bwMode="auto">
        <a:xfrm>
          <a:off x="5362575" y="8039100"/>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8</xdr:row>
      <xdr:rowOff>3175</xdr:rowOff>
    </xdr:from>
    <xdr:to>
      <xdr:col>2</xdr:col>
      <xdr:colOff>2867025</xdr:colOff>
      <xdr:row>8</xdr:row>
      <xdr:rowOff>3175</xdr:rowOff>
    </xdr:to>
    <xdr:sp macro="" textlink="">
      <xdr:nvSpPr>
        <xdr:cNvPr id="129" name="Text Box 50"/>
        <xdr:cNvSpPr txBox="1">
          <a:spLocks noChangeArrowheads="1"/>
        </xdr:cNvSpPr>
      </xdr:nvSpPr>
      <xdr:spPr bwMode="auto">
        <a:xfrm>
          <a:off x="2495550" y="80422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Tier 2/3 Supplier PPAP</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Records of Advance Quality Planning with</a:t>
          </a:r>
        </a:p>
        <a:p>
          <a:pPr algn="l" rtl="0">
            <a:defRPr sz="1000"/>
          </a:pPr>
          <a:r>
            <a:rPr lang="en-US" sz="1000" b="0" i="0" u="none" strike="noStrike" baseline="0">
              <a:solidFill>
                <a:srgbClr val="000000"/>
              </a:solidFill>
              <a:latin typeface="Tahoma"/>
              <a:cs typeface="Tahoma"/>
            </a:rPr>
            <a:t>    Tier 2/3 Suppliers</a:t>
          </a:r>
        </a:p>
        <a:p>
          <a:pPr algn="l" rtl="0">
            <a:defRPr sz="1000"/>
          </a:pPr>
          <a:r>
            <a:rPr lang="en-US" sz="1000" b="0" i="0" u="none" strike="noStrike" baseline="0">
              <a:solidFill>
                <a:srgbClr val="000000"/>
              </a:solidFill>
              <a:latin typeface="Tahoma"/>
              <a:cs typeface="Tahoma"/>
            </a:rPr>
            <a:t>- Records of regular Supplier Audits and development</a:t>
          </a: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8</xdr:row>
      <xdr:rowOff>0</xdr:rowOff>
    </xdr:from>
    <xdr:to>
      <xdr:col>4</xdr:col>
      <xdr:colOff>0</xdr:colOff>
      <xdr:row>8</xdr:row>
      <xdr:rowOff>0</xdr:rowOff>
    </xdr:to>
    <xdr:sp macro="" textlink="">
      <xdr:nvSpPr>
        <xdr:cNvPr id="130" name="Text Box 51"/>
        <xdr:cNvSpPr txBox="1">
          <a:spLocks noChangeArrowheads="1"/>
        </xdr:cNvSpPr>
      </xdr:nvSpPr>
      <xdr:spPr bwMode="auto">
        <a:xfrm>
          <a:off x="5362575" y="8039100"/>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31" name="Text Box 52"/>
        <xdr:cNvSpPr txBox="1">
          <a:spLocks noChangeArrowheads="1"/>
        </xdr:cNvSpPr>
      </xdr:nvSpPr>
      <xdr:spPr bwMode="auto">
        <a:xfrm>
          <a:off x="5362575" y="8039100"/>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8</xdr:row>
      <xdr:rowOff>0</xdr:rowOff>
    </xdr:from>
    <xdr:to>
      <xdr:col>2</xdr:col>
      <xdr:colOff>2857500</xdr:colOff>
      <xdr:row>8</xdr:row>
      <xdr:rowOff>0</xdr:rowOff>
    </xdr:to>
    <xdr:sp macro="" textlink="">
      <xdr:nvSpPr>
        <xdr:cNvPr id="132" name="Text Box 53"/>
        <xdr:cNvSpPr txBox="1">
          <a:spLocks noChangeArrowheads="1"/>
        </xdr:cNvSpPr>
      </xdr:nvSpPr>
      <xdr:spPr bwMode="auto">
        <a:xfrm>
          <a:off x="2495550" y="8039100"/>
          <a:ext cx="2847975" cy="0"/>
        </a:xfrm>
        <a:prstGeom prst="rect">
          <a:avLst/>
        </a:prstGeom>
        <a:solidFill>
          <a:srgbClr val="FFFFFF"/>
        </a:solidFill>
        <a:ln w="9525">
          <a:noFill/>
          <a:miter lim="800000"/>
          <a:headEnd/>
          <a:tailEnd/>
        </a:ln>
      </xdr:spPr>
      <xdr:txBody>
        <a:bodyPr vertOverflow="clip" wrap="square" lIns="27432" tIns="22860" rIns="0" bIns="22860" anchor="ctr" upright="1"/>
        <a:lstStyle/>
        <a:p>
          <a:pPr algn="l" rtl="0">
            <a:defRPr sz="1000"/>
          </a:pPr>
          <a:r>
            <a:rPr lang="en-US" sz="1000" b="1" i="0" u="none" strike="noStrike" baseline="0">
              <a:solidFill>
                <a:srgbClr val="0000FF"/>
              </a:solidFill>
              <a:latin typeface="Tahoma"/>
              <a:cs typeface="Tahoma"/>
            </a:rPr>
            <a:t>- </a:t>
          </a:r>
          <a:r>
            <a:rPr lang="en-US" sz="1000" b="0" i="0" u="none" strike="noStrike" baseline="0">
              <a:solidFill>
                <a:srgbClr val="0000FF"/>
              </a:solidFill>
              <a:latin typeface="Tahoma"/>
              <a:cs typeface="Tahoma"/>
            </a:rPr>
            <a:t>Billet/bar temperature controlled (hot/warm process)</a:t>
          </a:r>
        </a:p>
        <a:p>
          <a:pPr algn="l" rtl="0">
            <a:defRPr sz="1000"/>
          </a:pPr>
          <a:r>
            <a:rPr lang="en-US" sz="1000" b="0" i="0" u="none" strike="noStrike" baseline="0">
              <a:solidFill>
                <a:srgbClr val="0000FF"/>
              </a:solidFill>
              <a:latin typeface="Tahoma"/>
              <a:cs typeface="Tahoma"/>
            </a:rPr>
            <a:t>- Tonnage and ejector force monitored </a:t>
          </a:r>
        </a:p>
      </xdr:txBody>
    </xdr:sp>
    <xdr:clientData/>
  </xdr:twoCellAnchor>
  <xdr:twoCellAnchor>
    <xdr:from>
      <xdr:col>3</xdr:col>
      <xdr:colOff>0</xdr:colOff>
      <xdr:row>8</xdr:row>
      <xdr:rowOff>0</xdr:rowOff>
    </xdr:from>
    <xdr:to>
      <xdr:col>4</xdr:col>
      <xdr:colOff>0</xdr:colOff>
      <xdr:row>8</xdr:row>
      <xdr:rowOff>0</xdr:rowOff>
    </xdr:to>
    <xdr:sp macro="" textlink="">
      <xdr:nvSpPr>
        <xdr:cNvPr id="133" name="Text Box 54"/>
        <xdr:cNvSpPr txBox="1">
          <a:spLocks noChangeArrowheads="1"/>
        </xdr:cNvSpPr>
      </xdr:nvSpPr>
      <xdr:spPr bwMode="auto">
        <a:xfrm>
          <a:off x="5362575" y="8039100"/>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34" name="Text Box 55"/>
        <xdr:cNvSpPr txBox="1">
          <a:spLocks noChangeArrowheads="1"/>
        </xdr:cNvSpPr>
      </xdr:nvSpPr>
      <xdr:spPr bwMode="auto">
        <a:xfrm>
          <a:off x="5362575" y="8039100"/>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12</xdr:row>
      <xdr:rowOff>3175</xdr:rowOff>
    </xdr:from>
    <xdr:to>
      <xdr:col>2</xdr:col>
      <xdr:colOff>2867025</xdr:colOff>
      <xdr:row>12</xdr:row>
      <xdr:rowOff>3175</xdr:rowOff>
    </xdr:to>
    <xdr:sp macro="" textlink="">
      <xdr:nvSpPr>
        <xdr:cNvPr id="135" name="Text Box 68"/>
        <xdr:cNvSpPr txBox="1">
          <a:spLocks noChangeArrowheads="1"/>
        </xdr:cNvSpPr>
      </xdr:nvSpPr>
      <xdr:spPr bwMode="auto">
        <a:xfrm>
          <a:off x="2495550" y="133477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All material specifications are available &amp; known</a:t>
          </a:r>
        </a:p>
        <a:p>
          <a:pPr algn="l" rtl="0">
            <a:defRPr sz="1000"/>
          </a:pPr>
          <a:r>
            <a:rPr lang="en-US" sz="1000" b="0" i="0" u="none" strike="noStrike" baseline="0">
              <a:solidFill>
                <a:srgbClr val="000000"/>
              </a:solidFill>
              <a:latin typeface="Tahoma"/>
              <a:cs typeface="Tahoma"/>
            </a:rPr>
            <a:t>- Lot numbers are controlled and traceable</a:t>
          </a:r>
        </a:p>
        <a:p>
          <a:pPr algn="l" rtl="0">
            <a:defRPr sz="1000"/>
          </a:pPr>
          <a:r>
            <a:rPr lang="en-US" sz="1000" b="0" i="0" u="none" strike="noStrike" baseline="0">
              <a:solidFill>
                <a:srgbClr val="000000"/>
              </a:solidFill>
              <a:latin typeface="Tahoma"/>
              <a:cs typeface="Tahoma"/>
            </a:rPr>
            <a:t>- Boxes and drums are clean and sealed</a:t>
          </a: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12</xdr:row>
      <xdr:rowOff>0</xdr:rowOff>
    </xdr:from>
    <xdr:to>
      <xdr:col>4</xdr:col>
      <xdr:colOff>0</xdr:colOff>
      <xdr:row>12</xdr:row>
      <xdr:rowOff>0</xdr:rowOff>
    </xdr:to>
    <xdr:sp macro="" textlink="">
      <xdr:nvSpPr>
        <xdr:cNvPr id="136" name="Text Box 70"/>
        <xdr:cNvSpPr txBox="1">
          <a:spLocks noChangeArrowheads="1"/>
        </xdr:cNvSpPr>
      </xdr:nvSpPr>
      <xdr:spPr bwMode="auto">
        <a:xfrm>
          <a:off x="5362575" y="13344525"/>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13</xdr:row>
      <xdr:rowOff>0</xdr:rowOff>
    </xdr:from>
    <xdr:to>
      <xdr:col>2</xdr:col>
      <xdr:colOff>2867025</xdr:colOff>
      <xdr:row>13</xdr:row>
      <xdr:rowOff>0</xdr:rowOff>
    </xdr:to>
    <xdr:sp macro="" textlink="">
      <xdr:nvSpPr>
        <xdr:cNvPr id="137" name="Text Box 74"/>
        <xdr:cNvSpPr txBox="1">
          <a:spLocks noChangeArrowheads="1"/>
        </xdr:cNvSpPr>
      </xdr:nvSpPr>
      <xdr:spPr bwMode="auto">
        <a:xfrm>
          <a:off x="2495550" y="143065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Engineering Change Records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Inspection Instructions are changed to reflect </a:t>
          </a:r>
        </a:p>
        <a:p>
          <a:pPr algn="l" rtl="0">
            <a:defRPr sz="1000"/>
          </a:pPr>
          <a:r>
            <a:rPr lang="en-US" sz="1000" b="0" i="0" u="none" strike="noStrike" baseline="0">
              <a:solidFill>
                <a:srgbClr val="000000"/>
              </a:solidFill>
              <a:latin typeface="Tahoma"/>
              <a:cs typeface="Tahoma"/>
            </a:rPr>
            <a:t>  latest level</a:t>
          </a:r>
        </a:p>
        <a:p>
          <a:pPr algn="l" rtl="0">
            <a:defRPr sz="1000"/>
          </a:pPr>
          <a:r>
            <a:rPr lang="en-US" sz="1000" b="0" i="0" u="none" strike="noStrike" baseline="0">
              <a:solidFill>
                <a:srgbClr val="000000"/>
              </a:solidFill>
              <a:latin typeface="Tahoma"/>
              <a:cs typeface="Tahoma"/>
            </a:rPr>
            <a:t>- PPAP documents reflect latest level</a:t>
          </a:r>
        </a:p>
        <a:p>
          <a:pPr algn="l" rtl="0">
            <a:defRPr sz="1000"/>
          </a:pPr>
          <a:r>
            <a:rPr lang="en-US" sz="1000" b="0" i="0" u="none" strike="noStrike" baseline="0">
              <a:solidFill>
                <a:srgbClr val="000000"/>
              </a:solidFill>
              <a:latin typeface="Tahoma"/>
              <a:cs typeface="Tahoma"/>
            </a:rPr>
            <a:t>- Manufacturing Documents at latest level</a:t>
          </a:r>
        </a:p>
      </xdr:txBody>
    </xdr:sp>
    <xdr:clientData/>
  </xdr:twoCellAnchor>
  <xdr:twoCellAnchor>
    <xdr:from>
      <xdr:col>3</xdr:col>
      <xdr:colOff>0</xdr:colOff>
      <xdr:row>13</xdr:row>
      <xdr:rowOff>0</xdr:rowOff>
    </xdr:from>
    <xdr:to>
      <xdr:col>4</xdr:col>
      <xdr:colOff>0</xdr:colOff>
      <xdr:row>13</xdr:row>
      <xdr:rowOff>0</xdr:rowOff>
    </xdr:to>
    <xdr:sp macro="" textlink="">
      <xdr:nvSpPr>
        <xdr:cNvPr id="138" name="Text Box 76"/>
        <xdr:cNvSpPr txBox="1">
          <a:spLocks noChangeArrowheads="1"/>
        </xdr:cNvSpPr>
      </xdr:nvSpPr>
      <xdr:spPr bwMode="auto">
        <a:xfrm>
          <a:off x="5362575" y="14306550"/>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13</xdr:row>
      <xdr:rowOff>0</xdr:rowOff>
    </xdr:from>
    <xdr:to>
      <xdr:col>2</xdr:col>
      <xdr:colOff>2867025</xdr:colOff>
      <xdr:row>13</xdr:row>
      <xdr:rowOff>0</xdr:rowOff>
    </xdr:to>
    <xdr:sp macro="" textlink="">
      <xdr:nvSpPr>
        <xdr:cNvPr id="139" name="Text Box 77"/>
        <xdr:cNvSpPr txBox="1">
          <a:spLocks noChangeArrowheads="1"/>
        </xdr:cNvSpPr>
      </xdr:nvSpPr>
      <xdr:spPr bwMode="auto">
        <a:xfrm>
          <a:off x="2495550" y="143065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Error-proofing on line</a:t>
          </a:r>
        </a:p>
        <a:p>
          <a:pPr algn="l" rtl="0">
            <a:defRPr sz="1000"/>
          </a:pPr>
          <a:r>
            <a:rPr lang="en-US" sz="1000" b="1" i="0" u="none" strike="noStrike" baseline="0">
              <a:solidFill>
                <a:srgbClr val="000000"/>
              </a:solidFill>
              <a:latin typeface="Tahoma"/>
              <a:cs typeface="Tahoma"/>
            </a:rPr>
            <a:t>- Poka Yoke</a:t>
          </a:r>
        </a:p>
        <a:p>
          <a:pPr algn="l" rtl="0">
            <a:defRPr sz="1000"/>
          </a:pPr>
          <a:r>
            <a:rPr lang="en-US" sz="1000" b="1" i="0" u="none" strike="noStrike" baseline="0">
              <a:solidFill>
                <a:srgbClr val="000000"/>
              </a:solidFill>
              <a:latin typeface="Tahoma"/>
              <a:cs typeface="Tahoma"/>
            </a:rPr>
            <a:t>- Lock boxes for defects</a:t>
          </a:r>
        </a:p>
        <a:p>
          <a:pPr algn="l" rtl="0">
            <a:defRPr sz="1000"/>
          </a:pPr>
          <a:r>
            <a:rPr lang="en-US" sz="1000" b="1" i="0" u="none" strike="noStrike" baseline="0">
              <a:solidFill>
                <a:srgbClr val="000000"/>
              </a:solidFill>
              <a:latin typeface="Tahoma"/>
              <a:cs typeface="Tahoma"/>
            </a:rPr>
            <a:t>- Record of daily verification of error proof</a:t>
          </a:r>
        </a:p>
      </xdr:txBody>
    </xdr:sp>
    <xdr:clientData/>
  </xdr:twoCellAnchor>
  <xdr:twoCellAnchor>
    <xdr:from>
      <xdr:col>3</xdr:col>
      <xdr:colOff>0</xdr:colOff>
      <xdr:row>13</xdr:row>
      <xdr:rowOff>0</xdr:rowOff>
    </xdr:from>
    <xdr:to>
      <xdr:col>4</xdr:col>
      <xdr:colOff>0</xdr:colOff>
      <xdr:row>13</xdr:row>
      <xdr:rowOff>0</xdr:rowOff>
    </xdr:to>
    <xdr:sp macro="" textlink="">
      <xdr:nvSpPr>
        <xdr:cNvPr id="140" name="Text Box 78"/>
        <xdr:cNvSpPr txBox="1">
          <a:spLocks noChangeArrowheads="1"/>
        </xdr:cNvSpPr>
      </xdr:nvSpPr>
      <xdr:spPr bwMode="auto">
        <a:xfrm>
          <a:off x="5362575" y="14306550"/>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13</xdr:row>
      <xdr:rowOff>0</xdr:rowOff>
    </xdr:from>
    <xdr:to>
      <xdr:col>4</xdr:col>
      <xdr:colOff>0</xdr:colOff>
      <xdr:row>13</xdr:row>
      <xdr:rowOff>0</xdr:rowOff>
    </xdr:to>
    <xdr:sp macro="" textlink="">
      <xdr:nvSpPr>
        <xdr:cNvPr id="141" name="Text Box 79"/>
        <xdr:cNvSpPr txBox="1">
          <a:spLocks noChangeArrowheads="1"/>
        </xdr:cNvSpPr>
      </xdr:nvSpPr>
      <xdr:spPr bwMode="auto">
        <a:xfrm>
          <a:off x="5362575" y="14306550"/>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13</xdr:row>
      <xdr:rowOff>0</xdr:rowOff>
    </xdr:from>
    <xdr:to>
      <xdr:col>4</xdr:col>
      <xdr:colOff>0</xdr:colOff>
      <xdr:row>13</xdr:row>
      <xdr:rowOff>0</xdr:rowOff>
    </xdr:to>
    <xdr:sp macro="" textlink="">
      <xdr:nvSpPr>
        <xdr:cNvPr id="142" name="Text Box 80"/>
        <xdr:cNvSpPr txBox="1">
          <a:spLocks noChangeArrowheads="1"/>
        </xdr:cNvSpPr>
      </xdr:nvSpPr>
      <xdr:spPr bwMode="auto">
        <a:xfrm>
          <a:off x="5362575" y="14306550"/>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13</xdr:row>
      <xdr:rowOff>0</xdr:rowOff>
    </xdr:from>
    <xdr:to>
      <xdr:col>4</xdr:col>
      <xdr:colOff>0</xdr:colOff>
      <xdr:row>13</xdr:row>
      <xdr:rowOff>0</xdr:rowOff>
    </xdr:to>
    <xdr:sp macro="" textlink="">
      <xdr:nvSpPr>
        <xdr:cNvPr id="143" name="Text Box 81"/>
        <xdr:cNvSpPr txBox="1">
          <a:spLocks noChangeArrowheads="1"/>
        </xdr:cNvSpPr>
      </xdr:nvSpPr>
      <xdr:spPr bwMode="auto">
        <a:xfrm>
          <a:off x="5362575" y="14306550"/>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13</xdr:row>
      <xdr:rowOff>0</xdr:rowOff>
    </xdr:from>
    <xdr:to>
      <xdr:col>4</xdr:col>
      <xdr:colOff>0</xdr:colOff>
      <xdr:row>13</xdr:row>
      <xdr:rowOff>0</xdr:rowOff>
    </xdr:to>
    <xdr:sp macro="" textlink="">
      <xdr:nvSpPr>
        <xdr:cNvPr id="144" name="Text Box 83"/>
        <xdr:cNvSpPr txBox="1">
          <a:spLocks noChangeArrowheads="1"/>
        </xdr:cNvSpPr>
      </xdr:nvSpPr>
      <xdr:spPr bwMode="auto">
        <a:xfrm>
          <a:off x="5362575" y="14306550"/>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14</xdr:row>
      <xdr:rowOff>0</xdr:rowOff>
    </xdr:from>
    <xdr:to>
      <xdr:col>2</xdr:col>
      <xdr:colOff>2867025</xdr:colOff>
      <xdr:row>14</xdr:row>
      <xdr:rowOff>0</xdr:rowOff>
    </xdr:to>
    <xdr:sp macro="" textlink="">
      <xdr:nvSpPr>
        <xdr:cNvPr id="145" name="Text Box 86"/>
        <xdr:cNvSpPr txBox="1">
          <a:spLocks noChangeArrowheads="1"/>
        </xdr:cNvSpPr>
      </xdr:nvSpPr>
      <xdr:spPr bwMode="auto">
        <a:xfrm>
          <a:off x="2495550" y="15792450"/>
          <a:ext cx="285750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14</xdr:row>
      <xdr:rowOff>0</xdr:rowOff>
    </xdr:from>
    <xdr:to>
      <xdr:col>4</xdr:col>
      <xdr:colOff>0</xdr:colOff>
      <xdr:row>14</xdr:row>
      <xdr:rowOff>0</xdr:rowOff>
    </xdr:to>
    <xdr:sp macro="" textlink="">
      <xdr:nvSpPr>
        <xdr:cNvPr id="146" name="Text Box 88"/>
        <xdr:cNvSpPr txBox="1">
          <a:spLocks noChangeArrowheads="1"/>
        </xdr:cNvSpPr>
      </xdr:nvSpPr>
      <xdr:spPr bwMode="auto">
        <a:xfrm>
          <a:off x="5362575" y="15792450"/>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19</xdr:row>
      <xdr:rowOff>0</xdr:rowOff>
    </xdr:from>
    <xdr:to>
      <xdr:col>2</xdr:col>
      <xdr:colOff>2867025</xdr:colOff>
      <xdr:row>19</xdr:row>
      <xdr:rowOff>0</xdr:rowOff>
    </xdr:to>
    <xdr:sp macro="" textlink="">
      <xdr:nvSpPr>
        <xdr:cNvPr id="147" name="Text Box 89"/>
        <xdr:cNvSpPr txBox="1">
          <a:spLocks noChangeArrowheads="1"/>
        </xdr:cNvSpPr>
      </xdr:nvSpPr>
      <xdr:spPr bwMode="auto">
        <a:xfrm>
          <a:off x="2495550" y="20212050"/>
          <a:ext cx="285750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19</xdr:row>
      <xdr:rowOff>0</xdr:rowOff>
    </xdr:from>
    <xdr:to>
      <xdr:col>4</xdr:col>
      <xdr:colOff>0</xdr:colOff>
      <xdr:row>19</xdr:row>
      <xdr:rowOff>0</xdr:rowOff>
    </xdr:to>
    <xdr:sp macro="" textlink="">
      <xdr:nvSpPr>
        <xdr:cNvPr id="148" name="Text Box 91"/>
        <xdr:cNvSpPr txBox="1">
          <a:spLocks noChangeArrowheads="1"/>
        </xdr:cNvSpPr>
      </xdr:nvSpPr>
      <xdr:spPr bwMode="auto">
        <a:xfrm>
          <a:off x="5362575" y="20212050"/>
          <a:ext cx="4352925"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149" name="Text Box 95"/>
        <xdr:cNvSpPr txBox="1">
          <a:spLocks noChangeArrowheads="1"/>
        </xdr:cNvSpPr>
      </xdr:nvSpPr>
      <xdr:spPr bwMode="auto">
        <a:xfrm>
          <a:off x="5362575" y="8039100"/>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8</xdr:row>
      <xdr:rowOff>3175</xdr:rowOff>
    </xdr:from>
    <xdr:to>
      <xdr:col>3</xdr:col>
      <xdr:colOff>0</xdr:colOff>
      <xdr:row>8</xdr:row>
      <xdr:rowOff>3175</xdr:rowOff>
    </xdr:to>
    <xdr:sp macro="" textlink="">
      <xdr:nvSpPr>
        <xdr:cNvPr id="150" name="Text Box 96"/>
        <xdr:cNvSpPr txBox="1">
          <a:spLocks noChangeArrowheads="1"/>
        </xdr:cNvSpPr>
      </xdr:nvSpPr>
      <xdr:spPr bwMode="auto">
        <a:xfrm>
          <a:off x="2505075" y="80422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Approved packaging plans</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Warehouse is clean &amp; orderly</a:t>
          </a:r>
        </a:p>
        <a:p>
          <a:pPr algn="l" rtl="0">
            <a:defRPr sz="1000"/>
          </a:pPr>
          <a:r>
            <a:rPr lang="en-US" sz="1000" b="0" i="0" u="none" strike="noStrike" baseline="0">
              <a:solidFill>
                <a:srgbClr val="000000"/>
              </a:solidFill>
              <a:latin typeface="Tahoma"/>
              <a:cs typeface="Tahoma"/>
            </a:rPr>
            <a:t>- Packaging ensures protection of product</a:t>
          </a:r>
        </a:p>
      </xdr:txBody>
    </xdr:sp>
    <xdr:clientData/>
  </xdr:twoCellAnchor>
  <xdr:twoCellAnchor>
    <xdr:from>
      <xdr:col>2</xdr:col>
      <xdr:colOff>9525</xdr:colOff>
      <xdr:row>13</xdr:row>
      <xdr:rowOff>0</xdr:rowOff>
    </xdr:from>
    <xdr:to>
      <xdr:col>2</xdr:col>
      <xdr:colOff>2867025</xdr:colOff>
      <xdr:row>13</xdr:row>
      <xdr:rowOff>0</xdr:rowOff>
    </xdr:to>
    <xdr:sp macro="" textlink="">
      <xdr:nvSpPr>
        <xdr:cNvPr id="151" name="Text Box 97"/>
        <xdr:cNvSpPr txBox="1">
          <a:spLocks noChangeArrowheads="1"/>
        </xdr:cNvSpPr>
      </xdr:nvSpPr>
      <xdr:spPr bwMode="auto">
        <a:xfrm>
          <a:off x="2495550" y="143065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Review current 8Ds for completion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Evidence of CFT to resolve problems</a:t>
          </a:r>
        </a:p>
        <a:p>
          <a:pPr algn="l" rtl="0">
            <a:defRPr sz="1000"/>
          </a:pPr>
          <a:r>
            <a:rPr lang="en-US" sz="1000" b="0" i="0" u="none" strike="noStrike" baseline="0">
              <a:solidFill>
                <a:srgbClr val="000000"/>
              </a:solidFill>
              <a:latin typeface="Tahoma"/>
              <a:cs typeface="Tahoma"/>
            </a:rPr>
            <a:t>- Record of Customer Non-conformance reports &amp; </a:t>
          </a:r>
        </a:p>
        <a:p>
          <a:pPr algn="l" rtl="0">
            <a:defRPr sz="1000"/>
          </a:pPr>
          <a:r>
            <a:rPr lang="en-US" sz="1000" b="0" i="0" u="none" strike="noStrike" baseline="0">
              <a:solidFill>
                <a:srgbClr val="000000"/>
              </a:solidFill>
              <a:latin typeface="Tahoma"/>
              <a:cs typeface="Tahoma"/>
            </a:rPr>
            <a:t>   status. Evidence of Tracking Log.</a:t>
          </a:r>
        </a:p>
        <a:p>
          <a:pPr algn="l" rtl="0">
            <a:defRPr sz="1000"/>
          </a:pPr>
          <a:r>
            <a:rPr lang="en-US" sz="1000" b="0" i="0" u="none" strike="noStrike" baseline="0">
              <a:solidFill>
                <a:srgbClr val="000000"/>
              </a:solidFill>
              <a:latin typeface="Tahoma"/>
              <a:cs typeface="Tahoma"/>
            </a:rPr>
            <a:t>- Application of corrective action across all </a:t>
          </a:r>
        </a:p>
        <a:p>
          <a:pPr algn="l" rtl="0">
            <a:defRPr sz="1000"/>
          </a:pPr>
          <a:r>
            <a:rPr lang="en-US" sz="1000" b="0" i="0" u="none" strike="noStrike" baseline="0">
              <a:solidFill>
                <a:srgbClr val="000000"/>
              </a:solidFill>
              <a:latin typeface="Tahoma"/>
              <a:cs typeface="Tahoma"/>
            </a:rPr>
            <a:t>  applicable and similar products</a:t>
          </a:r>
        </a:p>
      </xdr:txBody>
    </xdr:sp>
    <xdr:clientData/>
  </xdr:twoCellAnchor>
  <xdr:twoCellAnchor>
    <xdr:from>
      <xdr:col>2</xdr:col>
      <xdr:colOff>9525</xdr:colOff>
      <xdr:row>19</xdr:row>
      <xdr:rowOff>0</xdr:rowOff>
    </xdr:from>
    <xdr:to>
      <xdr:col>2</xdr:col>
      <xdr:colOff>2867025</xdr:colOff>
      <xdr:row>19</xdr:row>
      <xdr:rowOff>0</xdr:rowOff>
    </xdr:to>
    <xdr:sp macro="" textlink="">
      <xdr:nvSpPr>
        <xdr:cNvPr id="152" name="Text Box 107"/>
        <xdr:cNvSpPr txBox="1">
          <a:spLocks noChangeArrowheads="1"/>
        </xdr:cNvSpPr>
      </xdr:nvSpPr>
      <xdr:spPr bwMode="auto">
        <a:xfrm>
          <a:off x="2495550" y="20212050"/>
          <a:ext cx="2857500"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13</xdr:row>
      <xdr:rowOff>1485900</xdr:rowOff>
    </xdr:from>
    <xdr:to>
      <xdr:col>3</xdr:col>
      <xdr:colOff>0</xdr:colOff>
      <xdr:row>13</xdr:row>
      <xdr:rowOff>1485900</xdr:rowOff>
    </xdr:to>
    <xdr:sp macro="" textlink="">
      <xdr:nvSpPr>
        <xdr:cNvPr id="153" name="Text Box 108"/>
        <xdr:cNvSpPr txBox="1">
          <a:spLocks noChangeArrowheads="1"/>
        </xdr:cNvSpPr>
      </xdr:nvSpPr>
      <xdr:spPr bwMode="auto">
        <a:xfrm>
          <a:off x="2505075" y="15792450"/>
          <a:ext cx="2857500" cy="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8</xdr:row>
      <xdr:rowOff>3175</xdr:rowOff>
    </xdr:from>
    <xdr:to>
      <xdr:col>3</xdr:col>
      <xdr:colOff>0</xdr:colOff>
      <xdr:row>8</xdr:row>
      <xdr:rowOff>3175</xdr:rowOff>
    </xdr:to>
    <xdr:sp macro="" textlink="">
      <xdr:nvSpPr>
        <xdr:cNvPr id="154" name="Text Box 110"/>
        <xdr:cNvSpPr txBox="1">
          <a:spLocks noChangeArrowheads="1"/>
        </xdr:cNvSpPr>
      </xdr:nvSpPr>
      <xdr:spPr bwMode="auto">
        <a:xfrm>
          <a:off x="2514600" y="8042275"/>
          <a:ext cx="284797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endParaRPr lang="en-US" sz="1000" b="0" i="0" u="none" strike="noStrike" baseline="0">
            <a:solidFill>
              <a:srgbClr val="000000"/>
            </a:solidFill>
            <a:latin typeface="Tahoma"/>
            <a:cs typeface="Tahoma"/>
          </a:endParaRPr>
        </a:p>
        <a:p>
          <a:pPr algn="l" rtl="0">
            <a:defRPr sz="1000"/>
          </a:pPr>
          <a:r>
            <a:rPr lang="en-US" sz="1000" b="1" i="0" u="none" strike="noStrike" baseline="0">
              <a:solidFill>
                <a:srgbClr val="000000"/>
              </a:solidFill>
              <a:latin typeface="Tahoma"/>
              <a:cs typeface="Tahoma"/>
            </a:rPr>
            <a:t>- Program Review Process Flow</a:t>
          </a:r>
        </a:p>
        <a:p>
          <a:pPr algn="l" rtl="0">
            <a:defRPr sz="1000"/>
          </a:pPr>
          <a:r>
            <a:rPr lang="en-US" sz="1000" b="1" i="0" u="none" strike="noStrike" baseline="0">
              <a:solidFill>
                <a:srgbClr val="000000"/>
              </a:solidFill>
              <a:latin typeface="Tahoma"/>
              <a:cs typeface="Tahoma"/>
            </a:rPr>
            <a:t>- Records of Program Review Meetings</a:t>
          </a:r>
        </a:p>
      </xdr:txBody>
    </xdr:sp>
    <xdr:clientData/>
  </xdr:twoCellAnchor>
  <xdr:twoCellAnchor>
    <xdr:from>
      <xdr:col>3</xdr:col>
      <xdr:colOff>0</xdr:colOff>
      <xdr:row>8</xdr:row>
      <xdr:rowOff>0</xdr:rowOff>
    </xdr:from>
    <xdr:to>
      <xdr:col>4</xdr:col>
      <xdr:colOff>0</xdr:colOff>
      <xdr:row>8</xdr:row>
      <xdr:rowOff>0</xdr:rowOff>
    </xdr:to>
    <xdr:sp macro="" textlink="">
      <xdr:nvSpPr>
        <xdr:cNvPr id="155" name="Text Box 111"/>
        <xdr:cNvSpPr txBox="1">
          <a:spLocks noChangeArrowheads="1"/>
        </xdr:cNvSpPr>
      </xdr:nvSpPr>
      <xdr:spPr bwMode="auto">
        <a:xfrm>
          <a:off x="5362575" y="8039100"/>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13</xdr:row>
      <xdr:rowOff>0</xdr:rowOff>
    </xdr:from>
    <xdr:to>
      <xdr:col>2</xdr:col>
      <xdr:colOff>2867025</xdr:colOff>
      <xdr:row>13</xdr:row>
      <xdr:rowOff>0</xdr:rowOff>
    </xdr:to>
    <xdr:sp macro="" textlink="">
      <xdr:nvSpPr>
        <xdr:cNvPr id="156" name="Text Box 112"/>
        <xdr:cNvSpPr txBox="1">
          <a:spLocks noChangeArrowheads="1"/>
        </xdr:cNvSpPr>
      </xdr:nvSpPr>
      <xdr:spPr bwMode="auto">
        <a:xfrm>
          <a:off x="2495550" y="1430655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1" i="0" u="none" strike="noStrike" baseline="0">
              <a:solidFill>
                <a:srgbClr val="000000"/>
              </a:solidFill>
              <a:latin typeface="Tahoma"/>
              <a:cs typeface="Tahoma"/>
            </a:rPr>
            <a:t>- Records of Audits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Audit Schedule based on process requirements</a:t>
          </a:r>
        </a:p>
        <a:p>
          <a:pPr algn="l" rtl="0">
            <a:defRPr sz="1000"/>
          </a:pPr>
          <a:r>
            <a:rPr lang="en-US" sz="1000" b="0" i="0" u="none" strike="noStrike" baseline="0">
              <a:solidFill>
                <a:srgbClr val="000000"/>
              </a:solidFill>
              <a:latin typeface="Tahoma"/>
              <a:cs typeface="Tahoma"/>
            </a:rPr>
            <a:t>  (High Customer PPM, Failure Modes etc.)</a:t>
          </a:r>
        </a:p>
        <a:p>
          <a:pPr algn="l" rtl="0">
            <a:defRPr sz="1000"/>
          </a:pPr>
          <a:r>
            <a:rPr lang="en-US" sz="1000" b="0" i="0" u="none" strike="noStrike" baseline="0">
              <a:solidFill>
                <a:srgbClr val="000000"/>
              </a:solidFill>
              <a:latin typeface="Tahoma"/>
              <a:cs typeface="Tahoma"/>
            </a:rPr>
            <a:t>- Evidence of Lessons-Learned to drive improvement</a:t>
          </a:r>
        </a:p>
      </xdr:txBody>
    </xdr:sp>
    <xdr:clientData/>
  </xdr:twoCellAnchor>
  <xdr:twoCellAnchor>
    <xdr:from>
      <xdr:col>3</xdr:col>
      <xdr:colOff>0</xdr:colOff>
      <xdr:row>13</xdr:row>
      <xdr:rowOff>0</xdr:rowOff>
    </xdr:from>
    <xdr:to>
      <xdr:col>4</xdr:col>
      <xdr:colOff>0</xdr:colOff>
      <xdr:row>13</xdr:row>
      <xdr:rowOff>0</xdr:rowOff>
    </xdr:to>
    <xdr:sp macro="" textlink="">
      <xdr:nvSpPr>
        <xdr:cNvPr id="157" name="Text Box 113"/>
        <xdr:cNvSpPr txBox="1">
          <a:spLocks noChangeArrowheads="1"/>
        </xdr:cNvSpPr>
      </xdr:nvSpPr>
      <xdr:spPr bwMode="auto">
        <a:xfrm>
          <a:off x="5362575" y="14306550"/>
          <a:ext cx="4352925"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1127125</xdr:rowOff>
    </xdr:from>
    <xdr:to>
      <xdr:col>2</xdr:col>
      <xdr:colOff>2867025</xdr:colOff>
      <xdr:row>5</xdr:row>
      <xdr:rowOff>1127125</xdr:rowOff>
    </xdr:to>
    <xdr:sp macro="" textlink="">
      <xdr:nvSpPr>
        <xdr:cNvPr id="158" name="Text Box 116"/>
        <xdr:cNvSpPr txBox="1">
          <a:spLocks noChangeArrowheads="1"/>
        </xdr:cNvSpPr>
      </xdr:nvSpPr>
      <xdr:spPr bwMode="auto">
        <a:xfrm>
          <a:off x="2495550" y="61849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FF"/>
              </a:solidFill>
              <a:latin typeface="Tahoma"/>
              <a:cs typeface="Tahoma"/>
            </a:rPr>
            <a:t>- Hydraulic pressures are monitored for tonnage, ejector load.</a:t>
          </a:r>
        </a:p>
        <a:p>
          <a:pPr algn="l" rtl="0">
            <a:defRPr sz="1000"/>
          </a:pPr>
          <a:r>
            <a:rPr lang="en-US" sz="1000" b="0" i="0" u="none" strike="noStrike" baseline="0">
              <a:solidFill>
                <a:srgbClr val="0000FF"/>
              </a:solidFill>
              <a:latin typeface="Tahoma"/>
              <a:cs typeface="Tahoma"/>
            </a:rPr>
            <a:t>- In process drawings are controlled</a:t>
          </a:r>
        </a:p>
        <a:p>
          <a:pPr algn="l" rtl="0">
            <a:defRPr sz="1000"/>
          </a:pPr>
          <a:r>
            <a:rPr lang="en-US" sz="1000" b="0" i="0" u="none" strike="noStrike" baseline="0">
              <a:solidFill>
                <a:srgbClr val="0000FF"/>
              </a:solidFill>
              <a:latin typeface="Tahoma"/>
              <a:cs typeface="Tahoma"/>
            </a:rPr>
            <a:t>- Center benches available for TIR checks</a:t>
          </a:r>
        </a:p>
        <a:p>
          <a:pPr algn="l" rtl="0">
            <a:defRPr sz="1000"/>
          </a:pPr>
          <a:r>
            <a:rPr lang="en-US" sz="1000" b="0" i="0" u="none" strike="noStrike" baseline="0">
              <a:solidFill>
                <a:srgbClr val="0000FF"/>
              </a:solidFill>
              <a:latin typeface="Tahoma"/>
              <a:cs typeface="Tahoma"/>
            </a:rPr>
            <a:t>- Flash / under fill is monitored</a:t>
          </a:r>
        </a:p>
      </xdr:txBody>
    </xdr:sp>
    <xdr:clientData/>
  </xdr:twoCellAnchor>
  <xdr:twoCellAnchor>
    <xdr:from>
      <xdr:col>2</xdr:col>
      <xdr:colOff>9525</xdr:colOff>
      <xdr:row>19</xdr:row>
      <xdr:rowOff>0</xdr:rowOff>
    </xdr:from>
    <xdr:to>
      <xdr:col>2</xdr:col>
      <xdr:colOff>2867025</xdr:colOff>
      <xdr:row>19</xdr:row>
      <xdr:rowOff>0</xdr:rowOff>
    </xdr:to>
    <xdr:sp macro="" textlink="">
      <xdr:nvSpPr>
        <xdr:cNvPr id="159" name="Text Box 106"/>
        <xdr:cNvSpPr txBox="1">
          <a:spLocks noChangeArrowheads="1"/>
        </xdr:cNvSpPr>
      </xdr:nvSpPr>
      <xdr:spPr bwMode="auto">
        <a:xfrm>
          <a:off x="2495550" y="20212050"/>
          <a:ext cx="285750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 Billet temperature is controlled and monitored</a:t>
          </a:r>
        </a:p>
        <a:p>
          <a:pPr algn="l" rtl="0">
            <a:defRPr sz="1000"/>
          </a:pPr>
          <a:r>
            <a:rPr lang="en-US" sz="1000" b="0" i="0" u="none" strike="noStrike" baseline="0">
              <a:solidFill>
                <a:srgbClr val="000000"/>
              </a:solidFill>
              <a:latin typeface="Arial"/>
              <a:cs typeface="Arial"/>
            </a:rPr>
            <a:t>- Forgings monitored and controlled for Laps &amp; flats</a:t>
          </a:r>
        </a:p>
        <a:p>
          <a:pPr algn="l" rtl="0">
            <a:defRPr sz="1000"/>
          </a:pPr>
          <a:r>
            <a:rPr lang="en-US" sz="1000" b="0" i="0" u="none" strike="noStrike" baseline="0">
              <a:solidFill>
                <a:srgbClr val="000000"/>
              </a:solidFill>
              <a:latin typeface="Arial"/>
              <a:cs typeface="Arial"/>
            </a:rPr>
            <a:t>- Forgings monitored and controlled for cracks, including end cracks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9525</xdr:colOff>
      <xdr:row>2</xdr:row>
      <xdr:rowOff>3175</xdr:rowOff>
    </xdr:from>
    <xdr:to>
      <xdr:col>2</xdr:col>
      <xdr:colOff>2867025</xdr:colOff>
      <xdr:row>2</xdr:row>
      <xdr:rowOff>3175</xdr:rowOff>
    </xdr:to>
    <xdr:sp macro="" textlink="">
      <xdr:nvSpPr>
        <xdr:cNvPr id="2" name="Text Box 35"/>
        <xdr:cNvSpPr txBox="1">
          <a:spLocks noChangeArrowheads="1"/>
        </xdr:cNvSpPr>
      </xdr:nvSpPr>
      <xdr:spPr bwMode="auto">
        <a:xfrm>
          <a:off x="2495550" y="10033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Presence of critical inspection   </a:t>
          </a:r>
        </a:p>
        <a:p>
          <a:pPr algn="l" rtl="0">
            <a:defRPr sz="1000"/>
          </a:pPr>
          <a:r>
            <a:rPr lang="en-US" sz="1000" b="1" i="0" u="none" strike="noStrike" baseline="0">
              <a:solidFill>
                <a:srgbClr val="000000"/>
              </a:solidFill>
              <a:latin typeface="Tahoma"/>
              <a:cs typeface="Tahoma"/>
            </a:rPr>
            <a:t>  equipment </a:t>
          </a:r>
        </a:p>
        <a:p>
          <a:pPr algn="l" rtl="0">
            <a:defRPr sz="1000"/>
          </a:pPr>
          <a:r>
            <a:rPr lang="en-US" sz="1000" b="1" i="0" u="none" strike="noStrike" baseline="0">
              <a:solidFill>
                <a:srgbClr val="000000"/>
              </a:solidFill>
              <a:latin typeface="Tahoma"/>
              <a:cs typeface="Tahoma"/>
            </a:rPr>
            <a:t>  (e.g. CMM, Material Tester etc.)</a:t>
          </a:r>
        </a:p>
        <a:p>
          <a:pPr algn="l" rtl="0">
            <a:defRPr sz="1000"/>
          </a:pPr>
          <a:r>
            <a:rPr lang="en-US" sz="1000" b="1" i="0" u="none" strike="noStrike" baseline="0">
              <a:solidFill>
                <a:srgbClr val="000000"/>
              </a:solidFill>
              <a:latin typeface="Tahoma"/>
              <a:cs typeface="Tahoma"/>
            </a:rPr>
            <a:t>- Availability to 3rd Party Certified Test  </a:t>
          </a:r>
        </a:p>
        <a:p>
          <a:pPr algn="l" rtl="0">
            <a:defRPr sz="1000"/>
          </a:pPr>
          <a:r>
            <a:rPr lang="en-US" sz="1000" b="1" i="0" u="none" strike="noStrike" baseline="0">
              <a:solidFill>
                <a:srgbClr val="000000"/>
              </a:solidFill>
              <a:latin typeface="Tahoma"/>
              <a:cs typeface="Tahoma"/>
            </a:rPr>
            <a:t>   Facilities</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Inspection/Test records to validate testing </a:t>
          </a:r>
        </a:p>
        <a:p>
          <a:pPr algn="l" rtl="0">
            <a:defRPr sz="1000"/>
          </a:pPr>
          <a:r>
            <a:rPr lang="en-US" sz="1000" b="0" i="0" u="none" strike="noStrike" baseline="0">
              <a:solidFill>
                <a:srgbClr val="000000"/>
              </a:solidFill>
              <a:latin typeface="Tahoma"/>
              <a:cs typeface="Tahoma"/>
            </a:rPr>
            <a:t>- Responses to out of specification conditions</a:t>
          </a:r>
        </a:p>
      </xdr:txBody>
    </xdr:sp>
    <xdr:clientData/>
  </xdr:twoCellAnchor>
  <xdr:twoCellAnchor>
    <xdr:from>
      <xdr:col>2</xdr:col>
      <xdr:colOff>9525</xdr:colOff>
      <xdr:row>2</xdr:row>
      <xdr:rowOff>3175</xdr:rowOff>
    </xdr:from>
    <xdr:to>
      <xdr:col>2</xdr:col>
      <xdr:colOff>2867025</xdr:colOff>
      <xdr:row>2</xdr:row>
      <xdr:rowOff>3175</xdr:rowOff>
    </xdr:to>
    <xdr:sp macro="" textlink="">
      <xdr:nvSpPr>
        <xdr:cNvPr id="3" name="Text Box 38"/>
        <xdr:cNvSpPr txBox="1">
          <a:spLocks noChangeArrowheads="1"/>
        </xdr:cNvSpPr>
      </xdr:nvSpPr>
      <xdr:spPr bwMode="auto">
        <a:xfrm>
          <a:off x="2495550" y="10033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Engineering software (e.g. CATIA, </a:t>
          </a:r>
        </a:p>
        <a:p>
          <a:pPr algn="l" rtl="0">
            <a:defRPr sz="1000"/>
          </a:pPr>
          <a:r>
            <a:rPr lang="en-US" sz="1000" b="1" i="0" u="none" strike="noStrike" baseline="0">
              <a:solidFill>
                <a:srgbClr val="000000"/>
              </a:solidFill>
              <a:latin typeface="Tahoma"/>
              <a:cs typeface="Tahoma"/>
            </a:rPr>
            <a:t>  IGIS etc.)</a:t>
          </a:r>
        </a:p>
        <a:p>
          <a:pPr algn="l" rtl="0">
            <a:defRPr sz="1000"/>
          </a:pPr>
          <a:r>
            <a:rPr lang="en-US" sz="1000" b="1" i="0" u="none" strike="noStrike" baseline="0">
              <a:solidFill>
                <a:srgbClr val="000000"/>
              </a:solidFill>
              <a:latin typeface="Tahoma"/>
              <a:cs typeface="Tahoma"/>
            </a:rPr>
            <a:t>- CAE, Mold flow, Stress Analysis etc.</a:t>
          </a:r>
          <a:endParaRPr lang="en-US" sz="1000" b="0" i="0" u="none" strike="noStrike" baseline="0">
            <a:solidFill>
              <a:srgbClr val="000000"/>
            </a:solidFill>
            <a:latin typeface="Tahoma"/>
            <a:cs typeface="Tahoma"/>
          </a:endParaRPr>
        </a:p>
      </xdr:txBody>
    </xdr:sp>
    <xdr:clientData/>
  </xdr:twoCellAnchor>
  <xdr:twoCellAnchor>
    <xdr:from>
      <xdr:col>2</xdr:col>
      <xdr:colOff>28575</xdr:colOff>
      <xdr:row>2</xdr:row>
      <xdr:rowOff>3175</xdr:rowOff>
    </xdr:from>
    <xdr:to>
      <xdr:col>3</xdr:col>
      <xdr:colOff>9525</xdr:colOff>
      <xdr:row>2</xdr:row>
      <xdr:rowOff>3175</xdr:rowOff>
    </xdr:to>
    <xdr:sp macro="" textlink="">
      <xdr:nvSpPr>
        <xdr:cNvPr id="4" name="Text Box 39"/>
        <xdr:cNvSpPr txBox="1">
          <a:spLocks noChangeArrowheads="1"/>
        </xdr:cNvSpPr>
      </xdr:nvSpPr>
      <xdr:spPr bwMode="auto">
        <a:xfrm>
          <a:off x="2514600" y="10033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APQP Documentation meets AIAG  </a:t>
          </a:r>
        </a:p>
        <a:p>
          <a:pPr algn="l" rtl="0">
            <a:defRPr sz="1000"/>
          </a:pPr>
          <a:r>
            <a:rPr lang="en-US" sz="1000" b="1" i="0" u="none" strike="noStrike" baseline="0">
              <a:solidFill>
                <a:srgbClr val="000000"/>
              </a:solidFill>
              <a:latin typeface="Tahoma"/>
              <a:cs typeface="Tahoma"/>
            </a:rPr>
            <a:t>  standard</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submitted PPAP packages for </a:t>
          </a:r>
        </a:p>
        <a:p>
          <a:pPr algn="l" rtl="0">
            <a:defRPr sz="1000"/>
          </a:pPr>
          <a:r>
            <a:rPr lang="en-US" sz="1000" b="0" i="0" u="none" strike="noStrike" baseline="0">
              <a:solidFill>
                <a:srgbClr val="000000"/>
              </a:solidFill>
              <a:latin typeface="Tahoma"/>
              <a:cs typeface="Tahoma"/>
            </a:rPr>
            <a:t>   accuracy  and completeness</a:t>
          </a: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Organization Chart showing </a:t>
          </a:r>
        </a:p>
        <a:p>
          <a:pPr algn="l" rtl="0">
            <a:defRPr sz="1000"/>
          </a:pPr>
          <a:r>
            <a:rPr lang="en-US" sz="1000" b="1" i="0" u="none" strike="noStrike" baseline="0">
              <a:solidFill>
                <a:srgbClr val="000000"/>
              </a:solidFill>
              <a:latin typeface="Tahoma"/>
              <a:cs typeface="Tahoma"/>
            </a:rPr>
            <a:t>  resources</a:t>
          </a:r>
          <a:endParaRPr lang="en-US" sz="1000" b="0" i="0" u="none" strike="noStrike" baseline="0">
            <a:solidFill>
              <a:srgbClr val="000000"/>
            </a:solidFill>
            <a:latin typeface="Tahoma"/>
            <a:cs typeface="Tahoma"/>
          </a:endParaRP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2</xdr:col>
      <xdr:colOff>19050</xdr:colOff>
      <xdr:row>2</xdr:row>
      <xdr:rowOff>3175</xdr:rowOff>
    </xdr:from>
    <xdr:to>
      <xdr:col>3</xdr:col>
      <xdr:colOff>0</xdr:colOff>
      <xdr:row>2</xdr:row>
      <xdr:rowOff>3175</xdr:rowOff>
    </xdr:to>
    <xdr:sp macro="" textlink="">
      <xdr:nvSpPr>
        <xdr:cNvPr id="5" name="Text Box 44"/>
        <xdr:cNvSpPr txBox="1">
          <a:spLocks noChangeArrowheads="1"/>
        </xdr:cNvSpPr>
      </xdr:nvSpPr>
      <xdr:spPr bwMode="auto">
        <a:xfrm>
          <a:off x="2505075" y="10033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Run-at-Rate or OEE Documents</a:t>
          </a:r>
        </a:p>
      </xdr:txBody>
    </xdr:sp>
    <xdr:clientData/>
  </xdr:twoCellAnchor>
  <xdr:twoCellAnchor>
    <xdr:from>
      <xdr:col>2</xdr:col>
      <xdr:colOff>9525</xdr:colOff>
      <xdr:row>2</xdr:row>
      <xdr:rowOff>3175</xdr:rowOff>
    </xdr:from>
    <xdr:to>
      <xdr:col>2</xdr:col>
      <xdr:colOff>2867025</xdr:colOff>
      <xdr:row>2</xdr:row>
      <xdr:rowOff>3175</xdr:rowOff>
    </xdr:to>
    <xdr:sp macro="" textlink="">
      <xdr:nvSpPr>
        <xdr:cNvPr id="6" name="Text Box 47"/>
        <xdr:cNvSpPr txBox="1">
          <a:spLocks noChangeArrowheads="1"/>
        </xdr:cNvSpPr>
      </xdr:nvSpPr>
      <xdr:spPr bwMode="auto">
        <a:xfrm>
          <a:off x="2495550" y="10033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Records of Early Product </a:t>
          </a:r>
        </a:p>
        <a:p>
          <a:pPr algn="l" rtl="0">
            <a:defRPr sz="1000"/>
          </a:pPr>
          <a:r>
            <a:rPr lang="en-US" sz="1000" b="1" i="0" u="none" strike="noStrike" baseline="0">
              <a:solidFill>
                <a:srgbClr val="000000"/>
              </a:solidFill>
              <a:latin typeface="Tahoma"/>
              <a:cs typeface="Tahoma"/>
            </a:rPr>
            <a:t>  Containment</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Pre-Launch Control Plans</a:t>
          </a:r>
        </a:p>
      </xdr:txBody>
    </xdr:sp>
    <xdr:clientData/>
  </xdr:twoCellAnchor>
  <xdr:twoCellAnchor>
    <xdr:from>
      <xdr:col>2</xdr:col>
      <xdr:colOff>9525</xdr:colOff>
      <xdr:row>2</xdr:row>
      <xdr:rowOff>3175</xdr:rowOff>
    </xdr:from>
    <xdr:to>
      <xdr:col>2</xdr:col>
      <xdr:colOff>2867025</xdr:colOff>
      <xdr:row>2</xdr:row>
      <xdr:rowOff>3175</xdr:rowOff>
    </xdr:to>
    <xdr:sp macro="" textlink="">
      <xdr:nvSpPr>
        <xdr:cNvPr id="7" name="Text Box 50"/>
        <xdr:cNvSpPr txBox="1">
          <a:spLocks noChangeArrowheads="1"/>
        </xdr:cNvSpPr>
      </xdr:nvSpPr>
      <xdr:spPr bwMode="auto">
        <a:xfrm>
          <a:off x="2495550" y="10033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Tier 2/3 Supplier PPAP</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Records of Advance Quality Planning with</a:t>
          </a:r>
        </a:p>
        <a:p>
          <a:pPr algn="l" rtl="0">
            <a:defRPr sz="1000"/>
          </a:pPr>
          <a:r>
            <a:rPr lang="en-US" sz="1000" b="0" i="0" u="none" strike="noStrike" baseline="0">
              <a:solidFill>
                <a:srgbClr val="000000"/>
              </a:solidFill>
              <a:latin typeface="Tahoma"/>
              <a:cs typeface="Tahoma"/>
            </a:rPr>
            <a:t>    Tier 2/3 Suppliers</a:t>
          </a:r>
        </a:p>
        <a:p>
          <a:pPr algn="l" rtl="0">
            <a:defRPr sz="1000"/>
          </a:pPr>
          <a:r>
            <a:rPr lang="en-US" sz="1000" b="0" i="0" u="none" strike="noStrike" baseline="0">
              <a:solidFill>
                <a:srgbClr val="000000"/>
              </a:solidFill>
              <a:latin typeface="Tahoma"/>
              <a:cs typeface="Tahoma"/>
            </a:rPr>
            <a:t>- Records of regular Supplier Audits and development</a:t>
          </a: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2</xdr:col>
      <xdr:colOff>9525</xdr:colOff>
      <xdr:row>2</xdr:row>
      <xdr:rowOff>6350</xdr:rowOff>
    </xdr:from>
    <xdr:to>
      <xdr:col>2</xdr:col>
      <xdr:colOff>2867025</xdr:colOff>
      <xdr:row>2</xdr:row>
      <xdr:rowOff>6350</xdr:rowOff>
    </xdr:to>
    <xdr:sp macro="" textlink="">
      <xdr:nvSpPr>
        <xdr:cNvPr id="8" name="Text Box 68"/>
        <xdr:cNvSpPr txBox="1">
          <a:spLocks noChangeArrowheads="1"/>
        </xdr:cNvSpPr>
      </xdr:nvSpPr>
      <xdr:spPr bwMode="auto">
        <a:xfrm>
          <a:off x="2495550" y="10064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All material specifications are available &amp; known</a:t>
          </a:r>
        </a:p>
        <a:p>
          <a:pPr algn="l" rtl="0">
            <a:defRPr sz="1000"/>
          </a:pPr>
          <a:r>
            <a:rPr lang="en-US" sz="1000" b="0" i="0" u="none" strike="noStrike" baseline="0">
              <a:solidFill>
                <a:srgbClr val="000000"/>
              </a:solidFill>
              <a:latin typeface="Tahoma"/>
              <a:cs typeface="Tahoma"/>
            </a:rPr>
            <a:t>- Lot numbers are controlled and traceable</a:t>
          </a:r>
        </a:p>
        <a:p>
          <a:pPr algn="l" rtl="0">
            <a:defRPr sz="1000"/>
          </a:pPr>
          <a:r>
            <a:rPr lang="en-US" sz="1000" b="0" i="0" u="none" strike="noStrike" baseline="0">
              <a:solidFill>
                <a:srgbClr val="000000"/>
              </a:solidFill>
              <a:latin typeface="Tahoma"/>
              <a:cs typeface="Tahoma"/>
            </a:rPr>
            <a:t>- Boxes and drums are clean and sealed</a:t>
          </a: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2</xdr:col>
      <xdr:colOff>9525</xdr:colOff>
      <xdr:row>2</xdr:row>
      <xdr:rowOff>6350</xdr:rowOff>
    </xdr:from>
    <xdr:to>
      <xdr:col>2</xdr:col>
      <xdr:colOff>2867025</xdr:colOff>
      <xdr:row>2</xdr:row>
      <xdr:rowOff>6350</xdr:rowOff>
    </xdr:to>
    <xdr:sp macro="" textlink="">
      <xdr:nvSpPr>
        <xdr:cNvPr id="9" name="Text Box 74"/>
        <xdr:cNvSpPr txBox="1">
          <a:spLocks noChangeArrowheads="1"/>
        </xdr:cNvSpPr>
      </xdr:nvSpPr>
      <xdr:spPr bwMode="auto">
        <a:xfrm>
          <a:off x="2495550" y="10064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Engineering Change Records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Inspection Instructions are changed to reflect </a:t>
          </a:r>
        </a:p>
        <a:p>
          <a:pPr algn="l" rtl="0">
            <a:defRPr sz="1000"/>
          </a:pPr>
          <a:r>
            <a:rPr lang="en-US" sz="1000" b="0" i="0" u="none" strike="noStrike" baseline="0">
              <a:solidFill>
                <a:srgbClr val="000000"/>
              </a:solidFill>
              <a:latin typeface="Tahoma"/>
              <a:cs typeface="Tahoma"/>
            </a:rPr>
            <a:t>  latest level</a:t>
          </a:r>
        </a:p>
        <a:p>
          <a:pPr algn="l" rtl="0">
            <a:defRPr sz="1000"/>
          </a:pPr>
          <a:r>
            <a:rPr lang="en-US" sz="1000" b="0" i="0" u="none" strike="noStrike" baseline="0">
              <a:solidFill>
                <a:srgbClr val="000000"/>
              </a:solidFill>
              <a:latin typeface="Tahoma"/>
              <a:cs typeface="Tahoma"/>
            </a:rPr>
            <a:t>- PPAP documents reflect latest level</a:t>
          </a:r>
        </a:p>
        <a:p>
          <a:pPr algn="l" rtl="0">
            <a:defRPr sz="1000"/>
          </a:pPr>
          <a:r>
            <a:rPr lang="en-US" sz="1000" b="0" i="0" u="none" strike="noStrike" baseline="0">
              <a:solidFill>
                <a:srgbClr val="000000"/>
              </a:solidFill>
              <a:latin typeface="Tahoma"/>
              <a:cs typeface="Tahoma"/>
            </a:rPr>
            <a:t>- Manufacturing Documents at latest level</a:t>
          </a:r>
        </a:p>
      </xdr:txBody>
    </xdr:sp>
    <xdr:clientData/>
  </xdr:twoCellAnchor>
  <xdr:twoCellAnchor>
    <xdr:from>
      <xdr:col>2</xdr:col>
      <xdr:colOff>9525</xdr:colOff>
      <xdr:row>2</xdr:row>
      <xdr:rowOff>6350</xdr:rowOff>
    </xdr:from>
    <xdr:to>
      <xdr:col>2</xdr:col>
      <xdr:colOff>2867025</xdr:colOff>
      <xdr:row>2</xdr:row>
      <xdr:rowOff>6350</xdr:rowOff>
    </xdr:to>
    <xdr:sp macro="" textlink="">
      <xdr:nvSpPr>
        <xdr:cNvPr id="10" name="Text Box 77"/>
        <xdr:cNvSpPr txBox="1">
          <a:spLocks noChangeArrowheads="1"/>
        </xdr:cNvSpPr>
      </xdr:nvSpPr>
      <xdr:spPr bwMode="auto">
        <a:xfrm>
          <a:off x="2495550" y="10064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Error-proofing on line</a:t>
          </a:r>
        </a:p>
        <a:p>
          <a:pPr algn="l" rtl="0">
            <a:defRPr sz="1000"/>
          </a:pPr>
          <a:r>
            <a:rPr lang="en-US" sz="1000" b="1" i="0" u="none" strike="noStrike" baseline="0">
              <a:solidFill>
                <a:srgbClr val="000000"/>
              </a:solidFill>
              <a:latin typeface="Tahoma"/>
              <a:cs typeface="Tahoma"/>
            </a:rPr>
            <a:t>- Poka Yoke</a:t>
          </a:r>
        </a:p>
        <a:p>
          <a:pPr algn="l" rtl="0">
            <a:defRPr sz="1000"/>
          </a:pPr>
          <a:r>
            <a:rPr lang="en-US" sz="1000" b="1" i="0" u="none" strike="noStrike" baseline="0">
              <a:solidFill>
                <a:srgbClr val="000000"/>
              </a:solidFill>
              <a:latin typeface="Tahoma"/>
              <a:cs typeface="Tahoma"/>
            </a:rPr>
            <a:t>- Lock boxes for defects</a:t>
          </a:r>
        </a:p>
        <a:p>
          <a:pPr algn="l" rtl="0">
            <a:defRPr sz="1000"/>
          </a:pPr>
          <a:r>
            <a:rPr lang="en-US" sz="1000" b="1" i="0" u="none" strike="noStrike" baseline="0">
              <a:solidFill>
                <a:srgbClr val="000000"/>
              </a:solidFill>
              <a:latin typeface="Tahoma"/>
              <a:cs typeface="Tahoma"/>
            </a:rPr>
            <a:t>- Record of daily verification of error proof</a:t>
          </a:r>
        </a:p>
      </xdr:txBody>
    </xdr:sp>
    <xdr:clientData/>
  </xdr:twoCellAnchor>
  <xdr:twoCellAnchor>
    <xdr:from>
      <xdr:col>2</xdr:col>
      <xdr:colOff>19050</xdr:colOff>
      <xdr:row>2</xdr:row>
      <xdr:rowOff>3175</xdr:rowOff>
    </xdr:from>
    <xdr:to>
      <xdr:col>3</xdr:col>
      <xdr:colOff>0</xdr:colOff>
      <xdr:row>2</xdr:row>
      <xdr:rowOff>3175</xdr:rowOff>
    </xdr:to>
    <xdr:sp macro="" textlink="">
      <xdr:nvSpPr>
        <xdr:cNvPr id="11" name="Text Box 96"/>
        <xdr:cNvSpPr txBox="1">
          <a:spLocks noChangeArrowheads="1"/>
        </xdr:cNvSpPr>
      </xdr:nvSpPr>
      <xdr:spPr bwMode="auto">
        <a:xfrm>
          <a:off x="2505075" y="10033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Approved packaging plans</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Warehouse is clean &amp; orderly</a:t>
          </a:r>
        </a:p>
        <a:p>
          <a:pPr algn="l" rtl="0">
            <a:defRPr sz="1000"/>
          </a:pPr>
          <a:r>
            <a:rPr lang="en-US" sz="1000" b="0" i="0" u="none" strike="noStrike" baseline="0">
              <a:solidFill>
                <a:srgbClr val="000000"/>
              </a:solidFill>
              <a:latin typeface="Tahoma"/>
              <a:cs typeface="Tahoma"/>
            </a:rPr>
            <a:t>- Packaging ensures protection of product</a:t>
          </a:r>
        </a:p>
      </xdr:txBody>
    </xdr:sp>
    <xdr:clientData/>
  </xdr:twoCellAnchor>
  <xdr:twoCellAnchor>
    <xdr:from>
      <xdr:col>2</xdr:col>
      <xdr:colOff>9525</xdr:colOff>
      <xdr:row>2</xdr:row>
      <xdr:rowOff>6350</xdr:rowOff>
    </xdr:from>
    <xdr:to>
      <xdr:col>2</xdr:col>
      <xdr:colOff>2867025</xdr:colOff>
      <xdr:row>2</xdr:row>
      <xdr:rowOff>6350</xdr:rowOff>
    </xdr:to>
    <xdr:sp macro="" textlink="">
      <xdr:nvSpPr>
        <xdr:cNvPr id="12" name="Text Box 97"/>
        <xdr:cNvSpPr txBox="1">
          <a:spLocks noChangeArrowheads="1"/>
        </xdr:cNvSpPr>
      </xdr:nvSpPr>
      <xdr:spPr bwMode="auto">
        <a:xfrm>
          <a:off x="2495550" y="10064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Review current 8Ds for completion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Evidence of CFT to resolve problems</a:t>
          </a:r>
        </a:p>
        <a:p>
          <a:pPr algn="l" rtl="0">
            <a:defRPr sz="1000"/>
          </a:pPr>
          <a:r>
            <a:rPr lang="en-US" sz="1000" b="0" i="0" u="none" strike="noStrike" baseline="0">
              <a:solidFill>
                <a:srgbClr val="000000"/>
              </a:solidFill>
              <a:latin typeface="Tahoma"/>
              <a:cs typeface="Tahoma"/>
            </a:rPr>
            <a:t>- Record of Customer Non-conformance reports &amp; </a:t>
          </a:r>
        </a:p>
        <a:p>
          <a:pPr algn="l" rtl="0">
            <a:defRPr sz="1000"/>
          </a:pPr>
          <a:r>
            <a:rPr lang="en-US" sz="1000" b="0" i="0" u="none" strike="noStrike" baseline="0">
              <a:solidFill>
                <a:srgbClr val="000000"/>
              </a:solidFill>
              <a:latin typeface="Tahoma"/>
              <a:cs typeface="Tahoma"/>
            </a:rPr>
            <a:t>   status. Evidence of Tracking Log.</a:t>
          </a:r>
        </a:p>
        <a:p>
          <a:pPr algn="l" rtl="0">
            <a:defRPr sz="1000"/>
          </a:pPr>
          <a:r>
            <a:rPr lang="en-US" sz="1000" b="0" i="0" u="none" strike="noStrike" baseline="0">
              <a:solidFill>
                <a:srgbClr val="000000"/>
              </a:solidFill>
              <a:latin typeface="Tahoma"/>
              <a:cs typeface="Tahoma"/>
            </a:rPr>
            <a:t>- Application of corrective action across all </a:t>
          </a:r>
        </a:p>
        <a:p>
          <a:pPr algn="l" rtl="0">
            <a:defRPr sz="1000"/>
          </a:pPr>
          <a:r>
            <a:rPr lang="en-US" sz="1000" b="0" i="0" u="none" strike="noStrike" baseline="0">
              <a:solidFill>
                <a:srgbClr val="000000"/>
              </a:solidFill>
              <a:latin typeface="Tahoma"/>
              <a:cs typeface="Tahoma"/>
            </a:rPr>
            <a:t>  applicable and similar products</a:t>
          </a:r>
        </a:p>
      </xdr:txBody>
    </xdr:sp>
    <xdr:clientData/>
  </xdr:twoCellAnchor>
  <xdr:twoCellAnchor>
    <xdr:from>
      <xdr:col>2</xdr:col>
      <xdr:colOff>19050</xdr:colOff>
      <xdr:row>2</xdr:row>
      <xdr:rowOff>9525</xdr:rowOff>
    </xdr:from>
    <xdr:to>
      <xdr:col>3</xdr:col>
      <xdr:colOff>0</xdr:colOff>
      <xdr:row>2</xdr:row>
      <xdr:rowOff>9525</xdr:rowOff>
    </xdr:to>
    <xdr:sp macro="" textlink="">
      <xdr:nvSpPr>
        <xdr:cNvPr id="13" name="Text Box 108"/>
        <xdr:cNvSpPr txBox="1">
          <a:spLocks noChangeArrowheads="1"/>
        </xdr:cNvSpPr>
      </xdr:nvSpPr>
      <xdr:spPr bwMode="auto">
        <a:xfrm>
          <a:off x="2505075" y="1009650"/>
          <a:ext cx="2857500" cy="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2</xdr:row>
      <xdr:rowOff>3175</xdr:rowOff>
    </xdr:from>
    <xdr:to>
      <xdr:col>3</xdr:col>
      <xdr:colOff>0</xdr:colOff>
      <xdr:row>2</xdr:row>
      <xdr:rowOff>3175</xdr:rowOff>
    </xdr:to>
    <xdr:sp macro="" textlink="">
      <xdr:nvSpPr>
        <xdr:cNvPr id="14" name="Text Box 110"/>
        <xdr:cNvSpPr txBox="1">
          <a:spLocks noChangeArrowheads="1"/>
        </xdr:cNvSpPr>
      </xdr:nvSpPr>
      <xdr:spPr bwMode="auto">
        <a:xfrm>
          <a:off x="2514600" y="1003300"/>
          <a:ext cx="284797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endParaRPr lang="en-US" sz="1000" b="0" i="0" u="none" strike="noStrike" baseline="0">
            <a:solidFill>
              <a:srgbClr val="000000"/>
            </a:solidFill>
            <a:latin typeface="Tahoma"/>
            <a:cs typeface="Tahoma"/>
          </a:endParaRPr>
        </a:p>
        <a:p>
          <a:pPr algn="l" rtl="0">
            <a:defRPr sz="1000"/>
          </a:pPr>
          <a:r>
            <a:rPr lang="en-US" sz="1000" b="1" i="0" u="none" strike="noStrike" baseline="0">
              <a:solidFill>
                <a:srgbClr val="000000"/>
              </a:solidFill>
              <a:latin typeface="Tahoma"/>
              <a:cs typeface="Tahoma"/>
            </a:rPr>
            <a:t>- Program Review Process Flow</a:t>
          </a:r>
        </a:p>
        <a:p>
          <a:pPr algn="l" rtl="0">
            <a:defRPr sz="1000"/>
          </a:pPr>
          <a:r>
            <a:rPr lang="en-US" sz="1000" b="1" i="0" u="none" strike="noStrike" baseline="0">
              <a:solidFill>
                <a:srgbClr val="000000"/>
              </a:solidFill>
              <a:latin typeface="Tahoma"/>
              <a:cs typeface="Tahoma"/>
            </a:rPr>
            <a:t>- Records of Program Review Meetings</a:t>
          </a:r>
        </a:p>
      </xdr:txBody>
    </xdr:sp>
    <xdr:clientData/>
  </xdr:twoCellAnchor>
  <xdr:twoCellAnchor>
    <xdr:from>
      <xdr:col>2</xdr:col>
      <xdr:colOff>9525</xdr:colOff>
      <xdr:row>2</xdr:row>
      <xdr:rowOff>6350</xdr:rowOff>
    </xdr:from>
    <xdr:to>
      <xdr:col>2</xdr:col>
      <xdr:colOff>2867025</xdr:colOff>
      <xdr:row>2</xdr:row>
      <xdr:rowOff>6350</xdr:rowOff>
    </xdr:to>
    <xdr:sp macro="" textlink="">
      <xdr:nvSpPr>
        <xdr:cNvPr id="15" name="Text Box 112"/>
        <xdr:cNvSpPr txBox="1">
          <a:spLocks noChangeArrowheads="1"/>
        </xdr:cNvSpPr>
      </xdr:nvSpPr>
      <xdr:spPr bwMode="auto">
        <a:xfrm>
          <a:off x="2495550" y="100647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1" i="0" u="none" strike="noStrike" baseline="0">
              <a:solidFill>
                <a:srgbClr val="000000"/>
              </a:solidFill>
              <a:latin typeface="Tahoma"/>
              <a:cs typeface="Tahoma"/>
            </a:rPr>
            <a:t>- Records of Audits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Audit Schedule based on process requirements</a:t>
          </a:r>
        </a:p>
        <a:p>
          <a:pPr algn="l" rtl="0">
            <a:defRPr sz="1000"/>
          </a:pPr>
          <a:r>
            <a:rPr lang="en-US" sz="1000" b="0" i="0" u="none" strike="noStrike" baseline="0">
              <a:solidFill>
                <a:srgbClr val="000000"/>
              </a:solidFill>
              <a:latin typeface="Tahoma"/>
              <a:cs typeface="Tahoma"/>
            </a:rPr>
            <a:t>  (High Customer PPM, Failure Modes etc.)</a:t>
          </a:r>
        </a:p>
        <a:p>
          <a:pPr algn="l" rtl="0">
            <a:defRPr sz="1000"/>
          </a:pPr>
          <a:r>
            <a:rPr lang="en-US" sz="1000" b="0" i="0" u="none" strike="noStrike" baseline="0">
              <a:solidFill>
                <a:srgbClr val="000000"/>
              </a:solidFill>
              <a:latin typeface="Tahoma"/>
              <a:cs typeface="Tahoma"/>
            </a:rPr>
            <a:t>- Evidence of Lessons-Learned to drive improvement</a:t>
          </a:r>
        </a:p>
      </xdr:txBody>
    </xdr:sp>
    <xdr:clientData/>
  </xdr:twoCellAnchor>
  <xdr:twoCellAnchor>
    <xdr:from>
      <xdr:col>2</xdr:col>
      <xdr:colOff>9525</xdr:colOff>
      <xdr:row>2</xdr:row>
      <xdr:rowOff>3175</xdr:rowOff>
    </xdr:from>
    <xdr:to>
      <xdr:col>2</xdr:col>
      <xdr:colOff>2867025</xdr:colOff>
      <xdr:row>2</xdr:row>
      <xdr:rowOff>3175</xdr:rowOff>
    </xdr:to>
    <xdr:sp macro="" textlink="">
      <xdr:nvSpPr>
        <xdr:cNvPr id="16" name="Text Box 116"/>
        <xdr:cNvSpPr txBox="1">
          <a:spLocks noChangeArrowheads="1"/>
        </xdr:cNvSpPr>
      </xdr:nvSpPr>
      <xdr:spPr bwMode="auto">
        <a:xfrm>
          <a:off x="2495550" y="10033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FF"/>
              </a:solidFill>
              <a:latin typeface="Tahoma"/>
              <a:cs typeface="Tahoma"/>
            </a:rPr>
            <a:t>- Hydraulic pressures are monitored for tonnage, ejector load.</a:t>
          </a:r>
        </a:p>
        <a:p>
          <a:pPr algn="l" rtl="0">
            <a:defRPr sz="1000"/>
          </a:pPr>
          <a:r>
            <a:rPr lang="en-US" sz="1000" b="0" i="0" u="none" strike="noStrike" baseline="0">
              <a:solidFill>
                <a:srgbClr val="0000FF"/>
              </a:solidFill>
              <a:latin typeface="Tahoma"/>
              <a:cs typeface="Tahoma"/>
            </a:rPr>
            <a:t>- In process drawings are controlled</a:t>
          </a:r>
        </a:p>
        <a:p>
          <a:pPr algn="l" rtl="0">
            <a:defRPr sz="1000"/>
          </a:pPr>
          <a:r>
            <a:rPr lang="en-US" sz="1000" b="0" i="0" u="none" strike="noStrike" baseline="0">
              <a:solidFill>
                <a:srgbClr val="0000FF"/>
              </a:solidFill>
              <a:latin typeface="Tahoma"/>
              <a:cs typeface="Tahoma"/>
            </a:rPr>
            <a:t>- Center benches available for TIR checks</a:t>
          </a:r>
        </a:p>
        <a:p>
          <a:pPr algn="l" rtl="0">
            <a:defRPr sz="1000"/>
          </a:pPr>
          <a:r>
            <a:rPr lang="en-US" sz="1000" b="0" i="0" u="none" strike="noStrike" baseline="0">
              <a:solidFill>
                <a:srgbClr val="0000FF"/>
              </a:solidFill>
              <a:latin typeface="Tahoma"/>
              <a:cs typeface="Tahoma"/>
            </a:rPr>
            <a:t>- Flash / under fill is monitored</a:t>
          </a:r>
        </a:p>
      </xdr:txBody>
    </xdr:sp>
    <xdr:clientData/>
  </xdr:twoCellAnchor>
  <xdr:twoCellAnchor>
    <xdr:from>
      <xdr:col>2</xdr:col>
      <xdr:colOff>9525</xdr:colOff>
      <xdr:row>5</xdr:row>
      <xdr:rowOff>0</xdr:rowOff>
    </xdr:from>
    <xdr:to>
      <xdr:col>2</xdr:col>
      <xdr:colOff>2867025</xdr:colOff>
      <xdr:row>5</xdr:row>
      <xdr:rowOff>0</xdr:rowOff>
    </xdr:to>
    <xdr:sp macro="" textlink="">
      <xdr:nvSpPr>
        <xdr:cNvPr id="17" name="Text Box 34"/>
        <xdr:cNvSpPr txBox="1">
          <a:spLocks noChangeArrowheads="1"/>
        </xdr:cNvSpPr>
      </xdr:nvSpPr>
      <xdr:spPr bwMode="auto">
        <a:xfrm>
          <a:off x="2495550" y="4171950"/>
          <a:ext cx="2857500"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3175</xdr:rowOff>
    </xdr:from>
    <xdr:to>
      <xdr:col>2</xdr:col>
      <xdr:colOff>2867025</xdr:colOff>
      <xdr:row>5</xdr:row>
      <xdr:rowOff>3175</xdr:rowOff>
    </xdr:to>
    <xdr:sp macro="" textlink="">
      <xdr:nvSpPr>
        <xdr:cNvPr id="18" name="Text Box 35"/>
        <xdr:cNvSpPr txBox="1">
          <a:spLocks noChangeArrowheads="1"/>
        </xdr:cNvSpPr>
      </xdr:nvSpPr>
      <xdr:spPr bwMode="auto">
        <a:xfrm>
          <a:off x="2495550" y="41751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Presence of critical inspection   </a:t>
          </a:r>
        </a:p>
        <a:p>
          <a:pPr algn="l" rtl="0">
            <a:defRPr sz="1000"/>
          </a:pPr>
          <a:r>
            <a:rPr lang="en-US" sz="1000" b="1" i="0" u="none" strike="noStrike" baseline="0">
              <a:solidFill>
                <a:srgbClr val="000000"/>
              </a:solidFill>
              <a:latin typeface="Tahoma"/>
              <a:cs typeface="Tahoma"/>
            </a:rPr>
            <a:t>  equipment </a:t>
          </a:r>
        </a:p>
        <a:p>
          <a:pPr algn="l" rtl="0">
            <a:defRPr sz="1000"/>
          </a:pPr>
          <a:r>
            <a:rPr lang="en-US" sz="1000" b="1" i="0" u="none" strike="noStrike" baseline="0">
              <a:solidFill>
                <a:srgbClr val="000000"/>
              </a:solidFill>
              <a:latin typeface="Tahoma"/>
              <a:cs typeface="Tahoma"/>
            </a:rPr>
            <a:t>  (e.g. CMM, Material Tester etc.)</a:t>
          </a:r>
        </a:p>
        <a:p>
          <a:pPr algn="l" rtl="0">
            <a:defRPr sz="1000"/>
          </a:pPr>
          <a:r>
            <a:rPr lang="en-US" sz="1000" b="1" i="0" u="none" strike="noStrike" baseline="0">
              <a:solidFill>
                <a:srgbClr val="000000"/>
              </a:solidFill>
              <a:latin typeface="Tahoma"/>
              <a:cs typeface="Tahoma"/>
            </a:rPr>
            <a:t>- Availability to 3rd Party Certified Test  </a:t>
          </a:r>
        </a:p>
        <a:p>
          <a:pPr algn="l" rtl="0">
            <a:defRPr sz="1000"/>
          </a:pPr>
          <a:r>
            <a:rPr lang="en-US" sz="1000" b="1" i="0" u="none" strike="noStrike" baseline="0">
              <a:solidFill>
                <a:srgbClr val="000000"/>
              </a:solidFill>
              <a:latin typeface="Tahoma"/>
              <a:cs typeface="Tahoma"/>
            </a:rPr>
            <a:t>   Facilities</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Inspection/Test records to validate testing </a:t>
          </a:r>
        </a:p>
        <a:p>
          <a:pPr algn="l" rtl="0">
            <a:defRPr sz="1000"/>
          </a:pPr>
          <a:r>
            <a:rPr lang="en-US" sz="1000" b="0" i="0" u="none" strike="noStrike" baseline="0">
              <a:solidFill>
                <a:srgbClr val="000000"/>
              </a:solidFill>
              <a:latin typeface="Tahoma"/>
              <a:cs typeface="Tahoma"/>
            </a:rPr>
            <a:t>- Responses to out of specification conditions</a:t>
          </a:r>
        </a:p>
      </xdr:txBody>
    </xdr:sp>
    <xdr:clientData/>
  </xdr:twoCellAnchor>
  <xdr:twoCellAnchor>
    <xdr:from>
      <xdr:col>3</xdr:col>
      <xdr:colOff>0</xdr:colOff>
      <xdr:row>5</xdr:row>
      <xdr:rowOff>0</xdr:rowOff>
    </xdr:from>
    <xdr:to>
      <xdr:col>4</xdr:col>
      <xdr:colOff>0</xdr:colOff>
      <xdr:row>5</xdr:row>
      <xdr:rowOff>0</xdr:rowOff>
    </xdr:to>
    <xdr:sp macro="" textlink="">
      <xdr:nvSpPr>
        <xdr:cNvPr id="19" name="Text Box 36"/>
        <xdr:cNvSpPr txBox="1">
          <a:spLocks noChangeArrowheads="1"/>
        </xdr:cNvSpPr>
      </xdr:nvSpPr>
      <xdr:spPr bwMode="auto">
        <a:xfrm>
          <a:off x="5362575" y="4171950"/>
          <a:ext cx="485775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20" name="Text Box 37"/>
        <xdr:cNvSpPr txBox="1">
          <a:spLocks noChangeArrowheads="1"/>
        </xdr:cNvSpPr>
      </xdr:nvSpPr>
      <xdr:spPr bwMode="auto">
        <a:xfrm>
          <a:off x="5362575" y="4171950"/>
          <a:ext cx="4857750"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3175</xdr:rowOff>
    </xdr:from>
    <xdr:to>
      <xdr:col>2</xdr:col>
      <xdr:colOff>2867025</xdr:colOff>
      <xdr:row>5</xdr:row>
      <xdr:rowOff>3175</xdr:rowOff>
    </xdr:to>
    <xdr:sp macro="" textlink="">
      <xdr:nvSpPr>
        <xdr:cNvPr id="21" name="Text Box 38"/>
        <xdr:cNvSpPr txBox="1">
          <a:spLocks noChangeArrowheads="1"/>
        </xdr:cNvSpPr>
      </xdr:nvSpPr>
      <xdr:spPr bwMode="auto">
        <a:xfrm>
          <a:off x="2495550" y="41751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Engineering software (e.g. CATIA, </a:t>
          </a:r>
        </a:p>
        <a:p>
          <a:pPr algn="l" rtl="0">
            <a:defRPr sz="1000"/>
          </a:pPr>
          <a:r>
            <a:rPr lang="en-US" sz="1000" b="1" i="0" u="none" strike="noStrike" baseline="0">
              <a:solidFill>
                <a:srgbClr val="000000"/>
              </a:solidFill>
              <a:latin typeface="Tahoma"/>
              <a:cs typeface="Tahoma"/>
            </a:rPr>
            <a:t>  IGIS etc.)</a:t>
          </a:r>
        </a:p>
        <a:p>
          <a:pPr algn="l" rtl="0">
            <a:defRPr sz="1000"/>
          </a:pPr>
          <a:r>
            <a:rPr lang="en-US" sz="1000" b="1" i="0" u="none" strike="noStrike" baseline="0">
              <a:solidFill>
                <a:srgbClr val="000000"/>
              </a:solidFill>
              <a:latin typeface="Tahoma"/>
              <a:cs typeface="Tahoma"/>
            </a:rPr>
            <a:t>- CAE, Mold flow, Stress Analysis etc.</a:t>
          </a:r>
          <a:endParaRPr lang="en-US" sz="1000" b="0" i="0" u="none" strike="noStrike" baseline="0">
            <a:solidFill>
              <a:srgbClr val="000000"/>
            </a:solidFill>
            <a:latin typeface="Tahoma"/>
            <a:cs typeface="Tahoma"/>
          </a:endParaRPr>
        </a:p>
      </xdr:txBody>
    </xdr:sp>
    <xdr:clientData/>
  </xdr:twoCellAnchor>
  <xdr:twoCellAnchor>
    <xdr:from>
      <xdr:col>2</xdr:col>
      <xdr:colOff>28575</xdr:colOff>
      <xdr:row>5</xdr:row>
      <xdr:rowOff>3175</xdr:rowOff>
    </xdr:from>
    <xdr:to>
      <xdr:col>3</xdr:col>
      <xdr:colOff>9525</xdr:colOff>
      <xdr:row>5</xdr:row>
      <xdr:rowOff>3175</xdr:rowOff>
    </xdr:to>
    <xdr:sp macro="" textlink="">
      <xdr:nvSpPr>
        <xdr:cNvPr id="22" name="Text Box 39"/>
        <xdr:cNvSpPr txBox="1">
          <a:spLocks noChangeArrowheads="1"/>
        </xdr:cNvSpPr>
      </xdr:nvSpPr>
      <xdr:spPr bwMode="auto">
        <a:xfrm>
          <a:off x="2514600" y="41751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APQP Documentation meets AIAG  </a:t>
          </a:r>
        </a:p>
        <a:p>
          <a:pPr algn="l" rtl="0">
            <a:defRPr sz="1000"/>
          </a:pPr>
          <a:r>
            <a:rPr lang="en-US" sz="1000" b="1" i="0" u="none" strike="noStrike" baseline="0">
              <a:solidFill>
                <a:srgbClr val="000000"/>
              </a:solidFill>
              <a:latin typeface="Tahoma"/>
              <a:cs typeface="Tahoma"/>
            </a:rPr>
            <a:t>  standard</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submitted PPAP packages for </a:t>
          </a:r>
        </a:p>
        <a:p>
          <a:pPr algn="l" rtl="0">
            <a:defRPr sz="1000"/>
          </a:pPr>
          <a:r>
            <a:rPr lang="en-US" sz="1000" b="0" i="0" u="none" strike="noStrike" baseline="0">
              <a:solidFill>
                <a:srgbClr val="000000"/>
              </a:solidFill>
              <a:latin typeface="Tahoma"/>
              <a:cs typeface="Tahoma"/>
            </a:rPr>
            <a:t>   accuracy  and completeness</a:t>
          </a:r>
        </a:p>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Organization Chart showing </a:t>
          </a:r>
        </a:p>
        <a:p>
          <a:pPr algn="l" rtl="0">
            <a:defRPr sz="1000"/>
          </a:pPr>
          <a:r>
            <a:rPr lang="en-US" sz="1000" b="1" i="0" u="none" strike="noStrike" baseline="0">
              <a:solidFill>
                <a:srgbClr val="000000"/>
              </a:solidFill>
              <a:latin typeface="Tahoma"/>
              <a:cs typeface="Tahoma"/>
            </a:rPr>
            <a:t>  resources</a:t>
          </a:r>
          <a:endParaRPr lang="en-US" sz="1000" b="0" i="0" u="none" strike="noStrike" baseline="0">
            <a:solidFill>
              <a:srgbClr val="000000"/>
            </a:solidFill>
            <a:latin typeface="Tahoma"/>
            <a:cs typeface="Tahoma"/>
          </a:endParaRP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5</xdr:row>
      <xdr:rowOff>0</xdr:rowOff>
    </xdr:from>
    <xdr:to>
      <xdr:col>4</xdr:col>
      <xdr:colOff>0</xdr:colOff>
      <xdr:row>5</xdr:row>
      <xdr:rowOff>0</xdr:rowOff>
    </xdr:to>
    <xdr:sp macro="" textlink="">
      <xdr:nvSpPr>
        <xdr:cNvPr id="23" name="Text Box 40"/>
        <xdr:cNvSpPr txBox="1">
          <a:spLocks noChangeArrowheads="1"/>
        </xdr:cNvSpPr>
      </xdr:nvSpPr>
      <xdr:spPr bwMode="auto">
        <a:xfrm>
          <a:off x="5362575" y="4171950"/>
          <a:ext cx="485775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24" name="Text Box 41"/>
        <xdr:cNvSpPr txBox="1">
          <a:spLocks noChangeArrowheads="1"/>
        </xdr:cNvSpPr>
      </xdr:nvSpPr>
      <xdr:spPr bwMode="auto">
        <a:xfrm>
          <a:off x="5362575" y="4171950"/>
          <a:ext cx="4857750"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5</xdr:row>
      <xdr:rowOff>3175</xdr:rowOff>
    </xdr:from>
    <xdr:to>
      <xdr:col>3</xdr:col>
      <xdr:colOff>0</xdr:colOff>
      <xdr:row>5</xdr:row>
      <xdr:rowOff>3175</xdr:rowOff>
    </xdr:to>
    <xdr:sp macro="" textlink="">
      <xdr:nvSpPr>
        <xdr:cNvPr id="25" name="Text Box 44"/>
        <xdr:cNvSpPr txBox="1">
          <a:spLocks noChangeArrowheads="1"/>
        </xdr:cNvSpPr>
      </xdr:nvSpPr>
      <xdr:spPr bwMode="auto">
        <a:xfrm>
          <a:off x="2505075" y="41751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Run-at-Rate or OEE Documents</a:t>
          </a:r>
        </a:p>
      </xdr:txBody>
    </xdr:sp>
    <xdr:clientData/>
  </xdr:twoCellAnchor>
  <xdr:twoCellAnchor>
    <xdr:from>
      <xdr:col>3</xdr:col>
      <xdr:colOff>0</xdr:colOff>
      <xdr:row>5</xdr:row>
      <xdr:rowOff>0</xdr:rowOff>
    </xdr:from>
    <xdr:to>
      <xdr:col>4</xdr:col>
      <xdr:colOff>0</xdr:colOff>
      <xdr:row>5</xdr:row>
      <xdr:rowOff>0</xdr:rowOff>
    </xdr:to>
    <xdr:sp macro="" textlink="">
      <xdr:nvSpPr>
        <xdr:cNvPr id="26" name="Text Box 45"/>
        <xdr:cNvSpPr txBox="1">
          <a:spLocks noChangeArrowheads="1"/>
        </xdr:cNvSpPr>
      </xdr:nvSpPr>
      <xdr:spPr bwMode="auto">
        <a:xfrm>
          <a:off x="5362575" y="4171950"/>
          <a:ext cx="485775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27" name="Text Box 46"/>
        <xdr:cNvSpPr txBox="1">
          <a:spLocks noChangeArrowheads="1"/>
        </xdr:cNvSpPr>
      </xdr:nvSpPr>
      <xdr:spPr bwMode="auto">
        <a:xfrm>
          <a:off x="5362575" y="4171950"/>
          <a:ext cx="4857750"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3175</xdr:rowOff>
    </xdr:from>
    <xdr:to>
      <xdr:col>2</xdr:col>
      <xdr:colOff>2867025</xdr:colOff>
      <xdr:row>5</xdr:row>
      <xdr:rowOff>3175</xdr:rowOff>
    </xdr:to>
    <xdr:sp macro="" textlink="">
      <xdr:nvSpPr>
        <xdr:cNvPr id="28" name="Text Box 47"/>
        <xdr:cNvSpPr txBox="1">
          <a:spLocks noChangeArrowheads="1"/>
        </xdr:cNvSpPr>
      </xdr:nvSpPr>
      <xdr:spPr bwMode="auto">
        <a:xfrm>
          <a:off x="2495550" y="41751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Records of Early Product </a:t>
          </a:r>
        </a:p>
        <a:p>
          <a:pPr algn="l" rtl="0">
            <a:defRPr sz="1000"/>
          </a:pPr>
          <a:r>
            <a:rPr lang="en-US" sz="1000" b="1" i="0" u="none" strike="noStrike" baseline="0">
              <a:solidFill>
                <a:srgbClr val="000000"/>
              </a:solidFill>
              <a:latin typeface="Tahoma"/>
              <a:cs typeface="Tahoma"/>
            </a:rPr>
            <a:t>  Containment</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Review Pre-Launch Control Plans</a:t>
          </a:r>
        </a:p>
      </xdr:txBody>
    </xdr:sp>
    <xdr:clientData/>
  </xdr:twoCellAnchor>
  <xdr:twoCellAnchor>
    <xdr:from>
      <xdr:col>3</xdr:col>
      <xdr:colOff>0</xdr:colOff>
      <xdr:row>5</xdr:row>
      <xdr:rowOff>0</xdr:rowOff>
    </xdr:from>
    <xdr:to>
      <xdr:col>4</xdr:col>
      <xdr:colOff>0</xdr:colOff>
      <xdr:row>5</xdr:row>
      <xdr:rowOff>0</xdr:rowOff>
    </xdr:to>
    <xdr:sp macro="" textlink="">
      <xdr:nvSpPr>
        <xdr:cNvPr id="29" name="Text Box 48"/>
        <xdr:cNvSpPr txBox="1">
          <a:spLocks noChangeArrowheads="1"/>
        </xdr:cNvSpPr>
      </xdr:nvSpPr>
      <xdr:spPr bwMode="auto">
        <a:xfrm>
          <a:off x="5362575" y="4171950"/>
          <a:ext cx="485775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30" name="Text Box 49"/>
        <xdr:cNvSpPr txBox="1">
          <a:spLocks noChangeArrowheads="1"/>
        </xdr:cNvSpPr>
      </xdr:nvSpPr>
      <xdr:spPr bwMode="auto">
        <a:xfrm>
          <a:off x="5362575" y="4171950"/>
          <a:ext cx="4857750"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3175</xdr:rowOff>
    </xdr:from>
    <xdr:to>
      <xdr:col>2</xdr:col>
      <xdr:colOff>2867025</xdr:colOff>
      <xdr:row>5</xdr:row>
      <xdr:rowOff>3175</xdr:rowOff>
    </xdr:to>
    <xdr:sp macro="" textlink="">
      <xdr:nvSpPr>
        <xdr:cNvPr id="31" name="Text Box 50"/>
        <xdr:cNvSpPr txBox="1">
          <a:spLocks noChangeArrowheads="1"/>
        </xdr:cNvSpPr>
      </xdr:nvSpPr>
      <xdr:spPr bwMode="auto">
        <a:xfrm>
          <a:off x="2495550" y="41751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Tier 2/3 Supplier PPAP</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Records of Advance Quality Planning with</a:t>
          </a:r>
        </a:p>
        <a:p>
          <a:pPr algn="l" rtl="0">
            <a:defRPr sz="1000"/>
          </a:pPr>
          <a:r>
            <a:rPr lang="en-US" sz="1000" b="0" i="0" u="none" strike="noStrike" baseline="0">
              <a:solidFill>
                <a:srgbClr val="000000"/>
              </a:solidFill>
              <a:latin typeface="Tahoma"/>
              <a:cs typeface="Tahoma"/>
            </a:rPr>
            <a:t>    Tier 2/3 Suppliers</a:t>
          </a:r>
        </a:p>
        <a:p>
          <a:pPr algn="l" rtl="0">
            <a:defRPr sz="1000"/>
          </a:pPr>
          <a:r>
            <a:rPr lang="en-US" sz="1000" b="0" i="0" u="none" strike="noStrike" baseline="0">
              <a:solidFill>
                <a:srgbClr val="000000"/>
              </a:solidFill>
              <a:latin typeface="Tahoma"/>
              <a:cs typeface="Tahoma"/>
            </a:rPr>
            <a:t>- Records of regular Supplier Audits and development</a:t>
          </a:r>
        </a:p>
        <a:p>
          <a:pPr algn="l" rtl="0">
            <a:defRPr sz="1000"/>
          </a:pPr>
          <a:endParaRPr lang="en-US" sz="1000" b="0" i="0" u="none" strike="noStrike" baseline="0">
            <a:solidFill>
              <a:srgbClr val="000000"/>
            </a:solidFill>
            <a:latin typeface="Tahoma"/>
            <a:cs typeface="Tahoma"/>
          </a:endParaRPr>
        </a:p>
      </xdr:txBody>
    </xdr:sp>
    <xdr:clientData/>
  </xdr:twoCellAnchor>
  <xdr:twoCellAnchor>
    <xdr:from>
      <xdr:col>3</xdr:col>
      <xdr:colOff>0</xdr:colOff>
      <xdr:row>5</xdr:row>
      <xdr:rowOff>0</xdr:rowOff>
    </xdr:from>
    <xdr:to>
      <xdr:col>4</xdr:col>
      <xdr:colOff>0</xdr:colOff>
      <xdr:row>5</xdr:row>
      <xdr:rowOff>0</xdr:rowOff>
    </xdr:to>
    <xdr:sp macro="" textlink="">
      <xdr:nvSpPr>
        <xdr:cNvPr id="32" name="Text Box 51"/>
        <xdr:cNvSpPr txBox="1">
          <a:spLocks noChangeArrowheads="1"/>
        </xdr:cNvSpPr>
      </xdr:nvSpPr>
      <xdr:spPr bwMode="auto">
        <a:xfrm>
          <a:off x="5362575" y="4171950"/>
          <a:ext cx="485775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33" name="Text Box 52"/>
        <xdr:cNvSpPr txBox="1">
          <a:spLocks noChangeArrowheads="1"/>
        </xdr:cNvSpPr>
      </xdr:nvSpPr>
      <xdr:spPr bwMode="auto">
        <a:xfrm>
          <a:off x="5362575" y="4171950"/>
          <a:ext cx="4857750"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0</xdr:rowOff>
    </xdr:from>
    <xdr:to>
      <xdr:col>2</xdr:col>
      <xdr:colOff>2857500</xdr:colOff>
      <xdr:row>5</xdr:row>
      <xdr:rowOff>0</xdr:rowOff>
    </xdr:to>
    <xdr:sp macro="" textlink="">
      <xdr:nvSpPr>
        <xdr:cNvPr id="34" name="Text Box 53"/>
        <xdr:cNvSpPr txBox="1">
          <a:spLocks noChangeArrowheads="1"/>
        </xdr:cNvSpPr>
      </xdr:nvSpPr>
      <xdr:spPr bwMode="auto">
        <a:xfrm>
          <a:off x="2495550" y="4171950"/>
          <a:ext cx="2847975" cy="0"/>
        </a:xfrm>
        <a:prstGeom prst="rect">
          <a:avLst/>
        </a:prstGeom>
        <a:solidFill>
          <a:srgbClr val="FFFFFF"/>
        </a:solidFill>
        <a:ln w="9525">
          <a:noFill/>
          <a:miter lim="800000"/>
          <a:headEnd/>
          <a:tailEnd/>
        </a:ln>
      </xdr:spPr>
      <xdr:txBody>
        <a:bodyPr vertOverflow="clip" wrap="square" lIns="27432" tIns="22860" rIns="0" bIns="22860" anchor="ctr" upright="1"/>
        <a:lstStyle/>
        <a:p>
          <a:pPr algn="l" rtl="0">
            <a:defRPr sz="1000"/>
          </a:pPr>
          <a:r>
            <a:rPr lang="en-US" sz="1000" b="1" i="0" u="none" strike="noStrike" baseline="0">
              <a:solidFill>
                <a:srgbClr val="0000FF"/>
              </a:solidFill>
              <a:latin typeface="Tahoma"/>
              <a:cs typeface="Tahoma"/>
            </a:rPr>
            <a:t>- </a:t>
          </a:r>
          <a:r>
            <a:rPr lang="en-US" sz="1000" b="0" i="0" u="none" strike="noStrike" baseline="0">
              <a:solidFill>
                <a:srgbClr val="0000FF"/>
              </a:solidFill>
              <a:latin typeface="Tahoma"/>
              <a:cs typeface="Tahoma"/>
            </a:rPr>
            <a:t>Billet/bar temperature controlled (hot/warm process)</a:t>
          </a:r>
        </a:p>
        <a:p>
          <a:pPr algn="l" rtl="0">
            <a:defRPr sz="1000"/>
          </a:pPr>
          <a:r>
            <a:rPr lang="en-US" sz="1000" b="0" i="0" u="none" strike="noStrike" baseline="0">
              <a:solidFill>
                <a:srgbClr val="0000FF"/>
              </a:solidFill>
              <a:latin typeface="Tahoma"/>
              <a:cs typeface="Tahoma"/>
            </a:rPr>
            <a:t>- Tonnage and ejector force monitored </a:t>
          </a:r>
        </a:p>
      </xdr:txBody>
    </xdr:sp>
    <xdr:clientData/>
  </xdr:twoCellAnchor>
  <xdr:twoCellAnchor>
    <xdr:from>
      <xdr:col>3</xdr:col>
      <xdr:colOff>0</xdr:colOff>
      <xdr:row>5</xdr:row>
      <xdr:rowOff>0</xdr:rowOff>
    </xdr:from>
    <xdr:to>
      <xdr:col>4</xdr:col>
      <xdr:colOff>0</xdr:colOff>
      <xdr:row>5</xdr:row>
      <xdr:rowOff>0</xdr:rowOff>
    </xdr:to>
    <xdr:sp macro="" textlink="">
      <xdr:nvSpPr>
        <xdr:cNvPr id="35" name="Text Box 54"/>
        <xdr:cNvSpPr txBox="1">
          <a:spLocks noChangeArrowheads="1"/>
        </xdr:cNvSpPr>
      </xdr:nvSpPr>
      <xdr:spPr bwMode="auto">
        <a:xfrm>
          <a:off x="5362575" y="4171950"/>
          <a:ext cx="485775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36" name="Text Box 55"/>
        <xdr:cNvSpPr txBox="1">
          <a:spLocks noChangeArrowheads="1"/>
        </xdr:cNvSpPr>
      </xdr:nvSpPr>
      <xdr:spPr bwMode="auto">
        <a:xfrm>
          <a:off x="5362575" y="4171950"/>
          <a:ext cx="485775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xdr:row>
      <xdr:rowOff>0</xdr:rowOff>
    </xdr:from>
    <xdr:to>
      <xdr:col>4</xdr:col>
      <xdr:colOff>0</xdr:colOff>
      <xdr:row>8</xdr:row>
      <xdr:rowOff>0</xdr:rowOff>
    </xdr:to>
    <xdr:sp macro="" textlink="">
      <xdr:nvSpPr>
        <xdr:cNvPr id="37" name="Text Box 70"/>
        <xdr:cNvSpPr txBox="1">
          <a:spLocks noChangeArrowheads="1"/>
        </xdr:cNvSpPr>
      </xdr:nvSpPr>
      <xdr:spPr bwMode="auto">
        <a:xfrm>
          <a:off x="5362575" y="8077200"/>
          <a:ext cx="4857750"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9</xdr:row>
      <xdr:rowOff>3175</xdr:rowOff>
    </xdr:from>
    <xdr:to>
      <xdr:col>2</xdr:col>
      <xdr:colOff>2867025</xdr:colOff>
      <xdr:row>9</xdr:row>
      <xdr:rowOff>3175</xdr:rowOff>
    </xdr:to>
    <xdr:sp macro="" textlink="">
      <xdr:nvSpPr>
        <xdr:cNvPr id="38" name="Text Box 74"/>
        <xdr:cNvSpPr txBox="1">
          <a:spLocks noChangeArrowheads="1"/>
        </xdr:cNvSpPr>
      </xdr:nvSpPr>
      <xdr:spPr bwMode="auto">
        <a:xfrm>
          <a:off x="2495550" y="90424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Engineering Change Records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Inspection Instructions are changed to reflect </a:t>
          </a:r>
        </a:p>
        <a:p>
          <a:pPr algn="l" rtl="0">
            <a:defRPr sz="1000"/>
          </a:pPr>
          <a:r>
            <a:rPr lang="en-US" sz="1000" b="0" i="0" u="none" strike="noStrike" baseline="0">
              <a:solidFill>
                <a:srgbClr val="000000"/>
              </a:solidFill>
              <a:latin typeface="Tahoma"/>
              <a:cs typeface="Tahoma"/>
            </a:rPr>
            <a:t>  latest level</a:t>
          </a:r>
        </a:p>
        <a:p>
          <a:pPr algn="l" rtl="0">
            <a:defRPr sz="1000"/>
          </a:pPr>
          <a:r>
            <a:rPr lang="en-US" sz="1000" b="0" i="0" u="none" strike="noStrike" baseline="0">
              <a:solidFill>
                <a:srgbClr val="000000"/>
              </a:solidFill>
              <a:latin typeface="Tahoma"/>
              <a:cs typeface="Tahoma"/>
            </a:rPr>
            <a:t>- PPAP documents reflect latest level</a:t>
          </a:r>
        </a:p>
        <a:p>
          <a:pPr algn="l" rtl="0">
            <a:defRPr sz="1000"/>
          </a:pPr>
          <a:r>
            <a:rPr lang="en-US" sz="1000" b="0" i="0" u="none" strike="noStrike" baseline="0">
              <a:solidFill>
                <a:srgbClr val="000000"/>
              </a:solidFill>
              <a:latin typeface="Tahoma"/>
              <a:cs typeface="Tahoma"/>
            </a:rPr>
            <a:t>- Manufacturing Documents at latest level</a:t>
          </a:r>
        </a:p>
      </xdr:txBody>
    </xdr:sp>
    <xdr:clientData/>
  </xdr:twoCellAnchor>
  <xdr:twoCellAnchor>
    <xdr:from>
      <xdr:col>3</xdr:col>
      <xdr:colOff>0</xdr:colOff>
      <xdr:row>9</xdr:row>
      <xdr:rowOff>0</xdr:rowOff>
    </xdr:from>
    <xdr:to>
      <xdr:col>4</xdr:col>
      <xdr:colOff>0</xdr:colOff>
      <xdr:row>9</xdr:row>
      <xdr:rowOff>0</xdr:rowOff>
    </xdr:to>
    <xdr:sp macro="" textlink="">
      <xdr:nvSpPr>
        <xdr:cNvPr id="39" name="Text Box 76"/>
        <xdr:cNvSpPr txBox="1">
          <a:spLocks noChangeArrowheads="1"/>
        </xdr:cNvSpPr>
      </xdr:nvSpPr>
      <xdr:spPr bwMode="auto">
        <a:xfrm>
          <a:off x="5362575" y="9039225"/>
          <a:ext cx="4857750"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9</xdr:row>
      <xdr:rowOff>3175</xdr:rowOff>
    </xdr:from>
    <xdr:to>
      <xdr:col>2</xdr:col>
      <xdr:colOff>2867025</xdr:colOff>
      <xdr:row>9</xdr:row>
      <xdr:rowOff>3175</xdr:rowOff>
    </xdr:to>
    <xdr:sp macro="" textlink="">
      <xdr:nvSpPr>
        <xdr:cNvPr id="40" name="Text Box 77"/>
        <xdr:cNvSpPr txBox="1">
          <a:spLocks noChangeArrowheads="1"/>
        </xdr:cNvSpPr>
      </xdr:nvSpPr>
      <xdr:spPr bwMode="auto">
        <a:xfrm>
          <a:off x="2495550" y="90424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Error-proofing on line</a:t>
          </a:r>
        </a:p>
        <a:p>
          <a:pPr algn="l" rtl="0">
            <a:defRPr sz="1000"/>
          </a:pPr>
          <a:r>
            <a:rPr lang="en-US" sz="1000" b="1" i="0" u="none" strike="noStrike" baseline="0">
              <a:solidFill>
                <a:srgbClr val="000000"/>
              </a:solidFill>
              <a:latin typeface="Tahoma"/>
              <a:cs typeface="Tahoma"/>
            </a:rPr>
            <a:t>- Poka Yoke</a:t>
          </a:r>
        </a:p>
        <a:p>
          <a:pPr algn="l" rtl="0">
            <a:defRPr sz="1000"/>
          </a:pPr>
          <a:r>
            <a:rPr lang="en-US" sz="1000" b="1" i="0" u="none" strike="noStrike" baseline="0">
              <a:solidFill>
                <a:srgbClr val="000000"/>
              </a:solidFill>
              <a:latin typeface="Tahoma"/>
              <a:cs typeface="Tahoma"/>
            </a:rPr>
            <a:t>- Lock boxes for defects</a:t>
          </a:r>
        </a:p>
        <a:p>
          <a:pPr algn="l" rtl="0">
            <a:defRPr sz="1000"/>
          </a:pPr>
          <a:r>
            <a:rPr lang="en-US" sz="1000" b="1" i="0" u="none" strike="noStrike" baseline="0">
              <a:solidFill>
                <a:srgbClr val="000000"/>
              </a:solidFill>
              <a:latin typeface="Tahoma"/>
              <a:cs typeface="Tahoma"/>
            </a:rPr>
            <a:t>- Record of daily verification of error proof</a:t>
          </a:r>
        </a:p>
      </xdr:txBody>
    </xdr:sp>
    <xdr:clientData/>
  </xdr:twoCellAnchor>
  <xdr:twoCellAnchor>
    <xdr:from>
      <xdr:col>3</xdr:col>
      <xdr:colOff>0</xdr:colOff>
      <xdr:row>9</xdr:row>
      <xdr:rowOff>0</xdr:rowOff>
    </xdr:from>
    <xdr:to>
      <xdr:col>4</xdr:col>
      <xdr:colOff>0</xdr:colOff>
      <xdr:row>9</xdr:row>
      <xdr:rowOff>0</xdr:rowOff>
    </xdr:to>
    <xdr:sp macro="" textlink="">
      <xdr:nvSpPr>
        <xdr:cNvPr id="41" name="Text Box 78"/>
        <xdr:cNvSpPr txBox="1">
          <a:spLocks noChangeArrowheads="1"/>
        </xdr:cNvSpPr>
      </xdr:nvSpPr>
      <xdr:spPr bwMode="auto">
        <a:xfrm>
          <a:off x="5362575" y="9039225"/>
          <a:ext cx="485775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42" name="Text Box 79"/>
        <xdr:cNvSpPr txBox="1">
          <a:spLocks noChangeArrowheads="1"/>
        </xdr:cNvSpPr>
      </xdr:nvSpPr>
      <xdr:spPr bwMode="auto">
        <a:xfrm>
          <a:off x="5362575" y="9039225"/>
          <a:ext cx="485775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43" name="Text Box 80"/>
        <xdr:cNvSpPr txBox="1">
          <a:spLocks noChangeArrowheads="1"/>
        </xdr:cNvSpPr>
      </xdr:nvSpPr>
      <xdr:spPr bwMode="auto">
        <a:xfrm>
          <a:off x="5362575" y="9039225"/>
          <a:ext cx="485775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44" name="Text Box 81"/>
        <xdr:cNvSpPr txBox="1">
          <a:spLocks noChangeArrowheads="1"/>
        </xdr:cNvSpPr>
      </xdr:nvSpPr>
      <xdr:spPr bwMode="auto">
        <a:xfrm>
          <a:off x="5362575" y="9039225"/>
          <a:ext cx="485775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9</xdr:row>
      <xdr:rowOff>0</xdr:rowOff>
    </xdr:from>
    <xdr:to>
      <xdr:col>4</xdr:col>
      <xdr:colOff>0</xdr:colOff>
      <xdr:row>9</xdr:row>
      <xdr:rowOff>0</xdr:rowOff>
    </xdr:to>
    <xdr:sp macro="" textlink="">
      <xdr:nvSpPr>
        <xdr:cNvPr id="45" name="Text Box 83"/>
        <xdr:cNvSpPr txBox="1">
          <a:spLocks noChangeArrowheads="1"/>
        </xdr:cNvSpPr>
      </xdr:nvSpPr>
      <xdr:spPr bwMode="auto">
        <a:xfrm>
          <a:off x="5362575" y="9039225"/>
          <a:ext cx="4857750"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10</xdr:row>
      <xdr:rowOff>0</xdr:rowOff>
    </xdr:from>
    <xdr:to>
      <xdr:col>2</xdr:col>
      <xdr:colOff>2867025</xdr:colOff>
      <xdr:row>10</xdr:row>
      <xdr:rowOff>0</xdr:rowOff>
    </xdr:to>
    <xdr:sp macro="" textlink="">
      <xdr:nvSpPr>
        <xdr:cNvPr id="46" name="Text Box 86"/>
        <xdr:cNvSpPr txBox="1">
          <a:spLocks noChangeArrowheads="1"/>
        </xdr:cNvSpPr>
      </xdr:nvSpPr>
      <xdr:spPr bwMode="auto">
        <a:xfrm>
          <a:off x="2495550" y="9991725"/>
          <a:ext cx="285750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10</xdr:row>
      <xdr:rowOff>0</xdr:rowOff>
    </xdr:from>
    <xdr:to>
      <xdr:col>4</xdr:col>
      <xdr:colOff>0</xdr:colOff>
      <xdr:row>10</xdr:row>
      <xdr:rowOff>0</xdr:rowOff>
    </xdr:to>
    <xdr:sp macro="" textlink="">
      <xdr:nvSpPr>
        <xdr:cNvPr id="47" name="Text Box 88"/>
        <xdr:cNvSpPr txBox="1">
          <a:spLocks noChangeArrowheads="1"/>
        </xdr:cNvSpPr>
      </xdr:nvSpPr>
      <xdr:spPr bwMode="auto">
        <a:xfrm>
          <a:off x="5362575" y="9991725"/>
          <a:ext cx="485775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5</xdr:row>
      <xdr:rowOff>0</xdr:rowOff>
    </xdr:from>
    <xdr:to>
      <xdr:col>4</xdr:col>
      <xdr:colOff>0</xdr:colOff>
      <xdr:row>5</xdr:row>
      <xdr:rowOff>0</xdr:rowOff>
    </xdr:to>
    <xdr:sp macro="" textlink="">
      <xdr:nvSpPr>
        <xdr:cNvPr id="48" name="Text Box 95"/>
        <xdr:cNvSpPr txBox="1">
          <a:spLocks noChangeArrowheads="1"/>
        </xdr:cNvSpPr>
      </xdr:nvSpPr>
      <xdr:spPr bwMode="auto">
        <a:xfrm>
          <a:off x="5362575" y="4171950"/>
          <a:ext cx="4857750" cy="0"/>
        </a:xfrm>
        <a:prstGeom prst="rect">
          <a:avLst/>
        </a:prstGeom>
        <a:solidFill>
          <a:srgbClr val="FFFFFF"/>
        </a:solidFill>
        <a:ln w="9525">
          <a:solidFill>
            <a:srgbClr val="000000"/>
          </a:solidFill>
          <a:miter lim="800000"/>
          <a:headEnd/>
          <a:tailEnd/>
        </a:ln>
      </xdr:spPr>
    </xdr:sp>
    <xdr:clientData/>
  </xdr:twoCellAnchor>
  <xdr:twoCellAnchor>
    <xdr:from>
      <xdr:col>2</xdr:col>
      <xdr:colOff>19050</xdr:colOff>
      <xdr:row>5</xdr:row>
      <xdr:rowOff>3175</xdr:rowOff>
    </xdr:from>
    <xdr:to>
      <xdr:col>3</xdr:col>
      <xdr:colOff>0</xdr:colOff>
      <xdr:row>5</xdr:row>
      <xdr:rowOff>3175</xdr:rowOff>
    </xdr:to>
    <xdr:sp macro="" textlink="">
      <xdr:nvSpPr>
        <xdr:cNvPr id="49" name="Text Box 96"/>
        <xdr:cNvSpPr txBox="1">
          <a:spLocks noChangeArrowheads="1"/>
        </xdr:cNvSpPr>
      </xdr:nvSpPr>
      <xdr:spPr bwMode="auto">
        <a:xfrm>
          <a:off x="2505075" y="41751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Approved packaging plans</a:t>
          </a:r>
        </a:p>
        <a:p>
          <a:pPr algn="l" rtl="0">
            <a:defRPr sz="1000"/>
          </a:pPr>
          <a:r>
            <a:rPr lang="en-US" sz="1000" b="1" i="0" u="none" strike="noStrike" baseline="0">
              <a:solidFill>
                <a:srgbClr val="000000"/>
              </a:solidFill>
              <a:latin typeface="Tahoma"/>
              <a:cs typeface="Tahoma"/>
            </a:rPr>
            <a:t>- </a:t>
          </a:r>
          <a:r>
            <a:rPr lang="en-US" sz="1000" b="0" i="0" u="none" strike="noStrike" baseline="0">
              <a:solidFill>
                <a:srgbClr val="000000"/>
              </a:solidFill>
              <a:latin typeface="Tahoma"/>
              <a:cs typeface="Tahoma"/>
            </a:rPr>
            <a:t>Warehouse is clean &amp; orderly</a:t>
          </a:r>
        </a:p>
        <a:p>
          <a:pPr algn="l" rtl="0">
            <a:defRPr sz="1000"/>
          </a:pPr>
          <a:r>
            <a:rPr lang="en-US" sz="1000" b="0" i="0" u="none" strike="noStrike" baseline="0">
              <a:solidFill>
                <a:srgbClr val="000000"/>
              </a:solidFill>
              <a:latin typeface="Tahoma"/>
              <a:cs typeface="Tahoma"/>
            </a:rPr>
            <a:t>- Packaging ensures protection of product</a:t>
          </a:r>
        </a:p>
      </xdr:txBody>
    </xdr:sp>
    <xdr:clientData/>
  </xdr:twoCellAnchor>
  <xdr:twoCellAnchor>
    <xdr:from>
      <xdr:col>2</xdr:col>
      <xdr:colOff>9525</xdr:colOff>
      <xdr:row>9</xdr:row>
      <xdr:rowOff>3175</xdr:rowOff>
    </xdr:from>
    <xdr:to>
      <xdr:col>2</xdr:col>
      <xdr:colOff>2867025</xdr:colOff>
      <xdr:row>9</xdr:row>
      <xdr:rowOff>3175</xdr:rowOff>
    </xdr:to>
    <xdr:sp macro="" textlink="">
      <xdr:nvSpPr>
        <xdr:cNvPr id="50" name="Text Box 97"/>
        <xdr:cNvSpPr txBox="1">
          <a:spLocks noChangeArrowheads="1"/>
        </xdr:cNvSpPr>
      </xdr:nvSpPr>
      <xdr:spPr bwMode="auto">
        <a:xfrm>
          <a:off x="2495550" y="90424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Tahoma"/>
              <a:cs typeface="Tahoma"/>
            </a:rPr>
            <a:t>- </a:t>
          </a:r>
          <a:r>
            <a:rPr lang="en-US" sz="1000" b="1" i="0" u="none" strike="noStrike" baseline="0">
              <a:solidFill>
                <a:srgbClr val="000000"/>
              </a:solidFill>
              <a:latin typeface="Tahoma"/>
              <a:cs typeface="Tahoma"/>
            </a:rPr>
            <a:t>Review current 8Ds for completion</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Evidence of CFT to resolve problems</a:t>
          </a:r>
        </a:p>
        <a:p>
          <a:pPr algn="l" rtl="0">
            <a:defRPr sz="1000"/>
          </a:pPr>
          <a:r>
            <a:rPr lang="en-US" sz="1000" b="0" i="0" u="none" strike="noStrike" baseline="0">
              <a:solidFill>
                <a:srgbClr val="000000"/>
              </a:solidFill>
              <a:latin typeface="Tahoma"/>
              <a:cs typeface="Tahoma"/>
            </a:rPr>
            <a:t>- Record of Customer Non-conformance reports &amp; </a:t>
          </a:r>
        </a:p>
        <a:p>
          <a:pPr algn="l" rtl="0">
            <a:defRPr sz="1000"/>
          </a:pPr>
          <a:r>
            <a:rPr lang="en-US" sz="1000" b="0" i="0" u="none" strike="noStrike" baseline="0">
              <a:solidFill>
                <a:srgbClr val="000000"/>
              </a:solidFill>
              <a:latin typeface="Tahoma"/>
              <a:cs typeface="Tahoma"/>
            </a:rPr>
            <a:t>   status. Evidence of Tracking Log.</a:t>
          </a:r>
        </a:p>
        <a:p>
          <a:pPr algn="l" rtl="0">
            <a:defRPr sz="1000"/>
          </a:pPr>
          <a:r>
            <a:rPr lang="en-US" sz="1000" b="0" i="0" u="none" strike="noStrike" baseline="0">
              <a:solidFill>
                <a:srgbClr val="000000"/>
              </a:solidFill>
              <a:latin typeface="Tahoma"/>
              <a:cs typeface="Tahoma"/>
            </a:rPr>
            <a:t>- Application of corrective action across all </a:t>
          </a:r>
        </a:p>
        <a:p>
          <a:pPr algn="l" rtl="0">
            <a:defRPr sz="1000"/>
          </a:pPr>
          <a:r>
            <a:rPr lang="en-US" sz="1000" b="0" i="0" u="none" strike="noStrike" baseline="0">
              <a:solidFill>
                <a:srgbClr val="000000"/>
              </a:solidFill>
              <a:latin typeface="Tahoma"/>
              <a:cs typeface="Tahoma"/>
            </a:rPr>
            <a:t>  applicable and similar products</a:t>
          </a:r>
        </a:p>
      </xdr:txBody>
    </xdr:sp>
    <xdr:clientData/>
  </xdr:twoCellAnchor>
  <xdr:twoCellAnchor>
    <xdr:from>
      <xdr:col>2</xdr:col>
      <xdr:colOff>19050</xdr:colOff>
      <xdr:row>10</xdr:row>
      <xdr:rowOff>0</xdr:rowOff>
    </xdr:from>
    <xdr:to>
      <xdr:col>3</xdr:col>
      <xdr:colOff>0</xdr:colOff>
      <xdr:row>10</xdr:row>
      <xdr:rowOff>0</xdr:rowOff>
    </xdr:to>
    <xdr:sp macro="" textlink="">
      <xdr:nvSpPr>
        <xdr:cNvPr id="51" name="Text Box 108"/>
        <xdr:cNvSpPr txBox="1">
          <a:spLocks noChangeArrowheads="1"/>
        </xdr:cNvSpPr>
      </xdr:nvSpPr>
      <xdr:spPr bwMode="auto">
        <a:xfrm>
          <a:off x="2505075" y="9991725"/>
          <a:ext cx="2857500" cy="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5</xdr:row>
      <xdr:rowOff>3175</xdr:rowOff>
    </xdr:from>
    <xdr:to>
      <xdr:col>3</xdr:col>
      <xdr:colOff>0</xdr:colOff>
      <xdr:row>5</xdr:row>
      <xdr:rowOff>3175</xdr:rowOff>
    </xdr:to>
    <xdr:sp macro="" textlink="">
      <xdr:nvSpPr>
        <xdr:cNvPr id="52" name="Text Box 110"/>
        <xdr:cNvSpPr txBox="1">
          <a:spLocks noChangeArrowheads="1"/>
        </xdr:cNvSpPr>
      </xdr:nvSpPr>
      <xdr:spPr bwMode="auto">
        <a:xfrm>
          <a:off x="2514600" y="4175125"/>
          <a:ext cx="2847975"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endParaRPr lang="en-US" sz="1000" b="0" i="0" u="none" strike="noStrike" baseline="0">
            <a:solidFill>
              <a:srgbClr val="000000"/>
            </a:solidFill>
            <a:latin typeface="Tahoma"/>
            <a:cs typeface="Tahoma"/>
          </a:endParaRPr>
        </a:p>
        <a:p>
          <a:pPr algn="l" rtl="0">
            <a:defRPr sz="1000"/>
          </a:pPr>
          <a:r>
            <a:rPr lang="en-US" sz="1000" b="1" i="0" u="none" strike="noStrike" baseline="0">
              <a:solidFill>
                <a:srgbClr val="000000"/>
              </a:solidFill>
              <a:latin typeface="Tahoma"/>
              <a:cs typeface="Tahoma"/>
            </a:rPr>
            <a:t>- Program Review Process Flow</a:t>
          </a:r>
        </a:p>
        <a:p>
          <a:pPr algn="l" rtl="0">
            <a:defRPr sz="1000"/>
          </a:pPr>
          <a:r>
            <a:rPr lang="en-US" sz="1000" b="1" i="0" u="none" strike="noStrike" baseline="0">
              <a:solidFill>
                <a:srgbClr val="000000"/>
              </a:solidFill>
              <a:latin typeface="Tahoma"/>
              <a:cs typeface="Tahoma"/>
            </a:rPr>
            <a:t>- Records of Program Review Meetings</a:t>
          </a:r>
        </a:p>
      </xdr:txBody>
    </xdr:sp>
    <xdr:clientData/>
  </xdr:twoCellAnchor>
  <xdr:twoCellAnchor>
    <xdr:from>
      <xdr:col>3</xdr:col>
      <xdr:colOff>0</xdr:colOff>
      <xdr:row>5</xdr:row>
      <xdr:rowOff>0</xdr:rowOff>
    </xdr:from>
    <xdr:to>
      <xdr:col>4</xdr:col>
      <xdr:colOff>0</xdr:colOff>
      <xdr:row>5</xdr:row>
      <xdr:rowOff>0</xdr:rowOff>
    </xdr:to>
    <xdr:sp macro="" textlink="">
      <xdr:nvSpPr>
        <xdr:cNvPr id="53" name="Text Box 111"/>
        <xdr:cNvSpPr txBox="1">
          <a:spLocks noChangeArrowheads="1"/>
        </xdr:cNvSpPr>
      </xdr:nvSpPr>
      <xdr:spPr bwMode="auto">
        <a:xfrm>
          <a:off x="5362575" y="4171950"/>
          <a:ext cx="4857750"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9</xdr:row>
      <xdr:rowOff>3175</xdr:rowOff>
    </xdr:from>
    <xdr:to>
      <xdr:col>2</xdr:col>
      <xdr:colOff>2867025</xdr:colOff>
      <xdr:row>9</xdr:row>
      <xdr:rowOff>3175</xdr:rowOff>
    </xdr:to>
    <xdr:sp macro="" textlink="">
      <xdr:nvSpPr>
        <xdr:cNvPr id="54" name="Text Box 112"/>
        <xdr:cNvSpPr txBox="1">
          <a:spLocks noChangeArrowheads="1"/>
        </xdr:cNvSpPr>
      </xdr:nvSpPr>
      <xdr:spPr bwMode="auto">
        <a:xfrm>
          <a:off x="2495550" y="9042400"/>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1" i="0" u="none" strike="noStrike" baseline="0">
              <a:solidFill>
                <a:srgbClr val="000000"/>
              </a:solidFill>
              <a:latin typeface="Tahoma"/>
              <a:cs typeface="Tahoma"/>
            </a:rPr>
            <a:t>- Records of Audits</a:t>
          </a:r>
          <a:endParaRPr lang="en-US" sz="1000" b="0" i="0" u="none" strike="noStrike" baseline="0">
            <a:solidFill>
              <a:srgbClr val="000000"/>
            </a:solidFill>
            <a:latin typeface="Tahoma"/>
            <a:cs typeface="Tahoma"/>
          </a:endParaRPr>
        </a:p>
        <a:p>
          <a:pPr algn="l" rtl="0">
            <a:defRPr sz="1000"/>
          </a:pPr>
          <a:r>
            <a:rPr lang="en-US" sz="1000" b="0" i="0" u="none" strike="noStrike" baseline="0">
              <a:solidFill>
                <a:srgbClr val="000000"/>
              </a:solidFill>
              <a:latin typeface="Tahoma"/>
              <a:cs typeface="Tahoma"/>
            </a:rPr>
            <a:t>- Audit Schedule based on process requirements</a:t>
          </a:r>
        </a:p>
        <a:p>
          <a:pPr algn="l" rtl="0">
            <a:defRPr sz="1000"/>
          </a:pPr>
          <a:r>
            <a:rPr lang="en-US" sz="1000" b="0" i="0" u="none" strike="noStrike" baseline="0">
              <a:solidFill>
                <a:srgbClr val="000000"/>
              </a:solidFill>
              <a:latin typeface="Tahoma"/>
              <a:cs typeface="Tahoma"/>
            </a:rPr>
            <a:t>  (High Customer PPM, Failure Modes etc.)</a:t>
          </a:r>
        </a:p>
        <a:p>
          <a:pPr algn="l" rtl="0">
            <a:defRPr sz="1000"/>
          </a:pPr>
          <a:r>
            <a:rPr lang="en-US" sz="1000" b="0" i="0" u="none" strike="noStrike" baseline="0">
              <a:solidFill>
                <a:srgbClr val="000000"/>
              </a:solidFill>
              <a:latin typeface="Tahoma"/>
              <a:cs typeface="Tahoma"/>
            </a:rPr>
            <a:t>- Evidence of Lessons-Learned to drive improvement</a:t>
          </a:r>
        </a:p>
      </xdr:txBody>
    </xdr:sp>
    <xdr:clientData/>
  </xdr:twoCellAnchor>
  <xdr:twoCellAnchor>
    <xdr:from>
      <xdr:col>3</xdr:col>
      <xdr:colOff>0</xdr:colOff>
      <xdr:row>9</xdr:row>
      <xdr:rowOff>0</xdr:rowOff>
    </xdr:from>
    <xdr:to>
      <xdr:col>4</xdr:col>
      <xdr:colOff>0</xdr:colOff>
      <xdr:row>9</xdr:row>
      <xdr:rowOff>0</xdr:rowOff>
    </xdr:to>
    <xdr:sp macro="" textlink="">
      <xdr:nvSpPr>
        <xdr:cNvPr id="55" name="Text Box 113"/>
        <xdr:cNvSpPr txBox="1">
          <a:spLocks noChangeArrowheads="1"/>
        </xdr:cNvSpPr>
      </xdr:nvSpPr>
      <xdr:spPr bwMode="auto">
        <a:xfrm>
          <a:off x="5362575" y="9039225"/>
          <a:ext cx="4857750" cy="0"/>
        </a:xfrm>
        <a:prstGeom prst="rect">
          <a:avLst/>
        </a:prstGeom>
        <a:solidFill>
          <a:srgbClr val="FFFFFF"/>
        </a:solidFill>
        <a:ln w="9525">
          <a:solidFill>
            <a:srgbClr val="000000"/>
          </a:solidFill>
          <a:miter lim="800000"/>
          <a:headEnd/>
          <a:tailEnd/>
        </a:ln>
      </xdr:spPr>
    </xdr:sp>
    <xdr:clientData/>
  </xdr:twoCellAnchor>
  <xdr:twoCellAnchor>
    <xdr:from>
      <xdr:col>2</xdr:col>
      <xdr:colOff>9525</xdr:colOff>
      <xdr:row>5</xdr:row>
      <xdr:rowOff>3175</xdr:rowOff>
    </xdr:from>
    <xdr:to>
      <xdr:col>2</xdr:col>
      <xdr:colOff>2867025</xdr:colOff>
      <xdr:row>5</xdr:row>
      <xdr:rowOff>3175</xdr:rowOff>
    </xdr:to>
    <xdr:sp macro="" textlink="">
      <xdr:nvSpPr>
        <xdr:cNvPr id="56" name="Text Box 116"/>
        <xdr:cNvSpPr txBox="1">
          <a:spLocks noChangeArrowheads="1"/>
        </xdr:cNvSpPr>
      </xdr:nvSpPr>
      <xdr:spPr bwMode="auto">
        <a:xfrm>
          <a:off x="2495550" y="4175125"/>
          <a:ext cx="2857500" cy="0"/>
        </a:xfrm>
        <a:prstGeom prst="rect">
          <a:avLst/>
        </a:prstGeom>
        <a:solidFill>
          <a:srgbClr val="FFFFFF"/>
        </a:solidFill>
        <a:ln w="9525">
          <a:solidFill>
            <a:srgbClr val="000000"/>
          </a:solid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FF"/>
              </a:solidFill>
              <a:latin typeface="Tahoma"/>
              <a:cs typeface="Tahoma"/>
            </a:rPr>
            <a:t>- Hydraulic pressures are monitored for tonnage, ejector load.</a:t>
          </a:r>
        </a:p>
        <a:p>
          <a:pPr algn="l" rtl="0">
            <a:defRPr sz="1000"/>
          </a:pPr>
          <a:r>
            <a:rPr lang="en-US" sz="1000" b="0" i="0" u="none" strike="noStrike" baseline="0">
              <a:solidFill>
                <a:srgbClr val="0000FF"/>
              </a:solidFill>
              <a:latin typeface="Tahoma"/>
              <a:cs typeface="Tahoma"/>
            </a:rPr>
            <a:t>- In process drawings are controlled</a:t>
          </a:r>
        </a:p>
        <a:p>
          <a:pPr algn="l" rtl="0">
            <a:defRPr sz="1000"/>
          </a:pPr>
          <a:r>
            <a:rPr lang="en-US" sz="1000" b="0" i="0" u="none" strike="noStrike" baseline="0">
              <a:solidFill>
                <a:srgbClr val="0000FF"/>
              </a:solidFill>
              <a:latin typeface="Tahoma"/>
              <a:cs typeface="Tahoma"/>
            </a:rPr>
            <a:t>- Center benches available for TIR checks</a:t>
          </a:r>
        </a:p>
        <a:p>
          <a:pPr algn="l" rtl="0">
            <a:defRPr sz="1000"/>
          </a:pPr>
          <a:r>
            <a:rPr lang="en-US" sz="1000" b="0" i="0" u="none" strike="noStrike" baseline="0">
              <a:solidFill>
                <a:srgbClr val="0000FF"/>
              </a:solidFill>
              <a:latin typeface="Tahoma"/>
              <a:cs typeface="Tahoma"/>
            </a:rPr>
            <a:t>- Flash / under fill is monitored</a:t>
          </a:r>
        </a:p>
      </xdr:txBody>
    </xdr:sp>
    <xdr:clientData/>
  </xdr:twoCellAnchor>
  <xdr:twoCellAnchor>
    <xdr:from>
      <xdr:col>0</xdr:col>
      <xdr:colOff>0</xdr:colOff>
      <xdr:row>0</xdr:row>
      <xdr:rowOff>0</xdr:rowOff>
    </xdr:from>
    <xdr:to>
      <xdr:col>1</xdr:col>
      <xdr:colOff>628650</xdr:colOff>
      <xdr:row>0</xdr:row>
      <xdr:rowOff>581025</xdr:rowOff>
    </xdr:to>
    <xdr:pic>
      <xdr:nvPicPr>
        <xdr:cNvPr id="57" name="Picture 17"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971550" cy="5810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581025</xdr:colOff>
      <xdr:row>0</xdr:row>
      <xdr:rowOff>504825</xdr:rowOff>
    </xdr:to>
    <xdr:pic>
      <xdr:nvPicPr>
        <xdr:cNvPr id="2" name="Picture 17" descr="Magna Corp Logo"/>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923925" cy="5048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ennsed/LOCALS~1/Temp/notesFCBCEE/F-7044%20Potential%20Supplier%20Review%20%20Rev%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ennsed/My%20Documents/Supply%20Management/PDCA%20action%20tracker%20blank.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uidelines"/>
      <sheetName val="Cover Sheet"/>
      <sheetName val="Supplier Assessment Detailed"/>
      <sheetName val="Quick Assessment"/>
      <sheetName val="Tech Assessment-Die Cstg"/>
      <sheetName val="Tech Assessment-Electrical"/>
      <sheetName val="Tech Assessment-Forging"/>
      <sheetName val="Tech Assessment-Forging(Mach'g)"/>
      <sheetName val="Tech Assessment-Lost Foam"/>
      <sheetName val="Tech Assessment-Mach'g"/>
      <sheetName val="Tech Assessment-Powder Metal"/>
      <sheetName val="Tech Assessment-Plastic Inj"/>
      <sheetName val="Tech Assessment-Screw Mch'g"/>
      <sheetName val="Tech Assessment-Seals"/>
      <sheetName val="Tech Assessment-Stamping"/>
      <sheetName val="Corrective Action Plan"/>
      <sheetName val="Revision Record"/>
    </sheetNames>
    <sheetDataSet>
      <sheetData sheetId="0" refreshError="1"/>
      <sheetData sheetId="1" refreshError="1"/>
      <sheetData sheetId="2">
        <row r="1">
          <cell r="H1" t="str">
            <v>Overall</v>
          </cell>
          <cell r="I1" t="str">
            <v>Organization &amp; Management</v>
          </cell>
          <cell r="J1" t="str">
            <v>Advance Product Planning</v>
          </cell>
          <cell r="K1" t="str">
            <v>Quality</v>
          </cell>
          <cell r="L1" t="str">
            <v>Material &amp; Logistics</v>
          </cell>
          <cell r="M1" t="str">
            <v>Facilities &amp; Tooling</v>
          </cell>
          <cell r="N1" t="str">
            <v>Purchasing</v>
          </cell>
          <cell r="O1" t="str">
            <v>Operations</v>
          </cell>
          <cell r="P1" t="str">
            <v>Engineering</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Open Issues"/>
      <sheetName val="PPM Data"/>
    </sheetNames>
    <sheetDataSet>
      <sheetData sheetId="0"/>
      <sheetData sheetId="1">
        <row r="3">
          <cell r="B3">
            <v>40553</v>
          </cell>
          <cell r="C3">
            <v>40585</v>
          </cell>
          <cell r="D3">
            <v>40617</v>
          </cell>
          <cell r="E3">
            <v>40649</v>
          </cell>
          <cell r="F3">
            <v>40681</v>
          </cell>
          <cell r="G3">
            <v>40713</v>
          </cell>
          <cell r="H3">
            <v>40745</v>
          </cell>
          <cell r="I3">
            <v>40777</v>
          </cell>
          <cell r="J3">
            <v>40809</v>
          </cell>
          <cell r="K3">
            <v>40841</v>
          </cell>
          <cell r="L3">
            <v>40873</v>
          </cell>
          <cell r="M3">
            <v>40905</v>
          </cell>
          <cell r="N3">
            <v>40937</v>
          </cell>
        </row>
        <row r="4">
          <cell r="A4" t="str">
            <v>Magna PPM</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
  <sheetViews>
    <sheetView zoomScaleNormal="100" workbookViewId="0">
      <selection activeCell="K1" sqref="K1"/>
    </sheetView>
  </sheetViews>
  <sheetFormatPr defaultRowHeight="12.75"/>
  <sheetData/>
  <pageMargins left="0.75" right="0.75" top="1" bottom="1" header="0.5" footer="0.5"/>
  <pageSetup orientation="portrait" r:id="rId1"/>
  <headerFooter alignWithMargins="0">
    <oddFooter>&amp;L&amp;F</oddFooter>
  </headerFooter>
  <drawing r:id="rId2"/>
</worksheet>
</file>

<file path=xl/worksheets/sheet10.xml><?xml version="1.0" encoding="utf-8"?>
<worksheet xmlns="http://schemas.openxmlformats.org/spreadsheetml/2006/main" xmlns:r="http://schemas.openxmlformats.org/officeDocument/2006/relationships">
  <sheetPr>
    <tabColor rgb="FFFFC000"/>
    <pageSetUpPr fitToPage="1"/>
  </sheetPr>
  <dimension ref="A1:G39"/>
  <sheetViews>
    <sheetView topLeftCell="A31" zoomScale="85" zoomScaleNormal="85" workbookViewId="0">
      <selection activeCell="C38" sqref="C38"/>
    </sheetView>
  </sheetViews>
  <sheetFormatPr defaultColWidth="7.85546875" defaultRowHeight="12.75"/>
  <cols>
    <col min="1" max="1" width="5.140625" style="86" bestFit="1" customWidth="1"/>
    <col min="2" max="2" width="32.140625" style="85" customWidth="1"/>
    <col min="3" max="3" width="43.140625" style="84" customWidth="1"/>
    <col min="4" max="4" width="72.85546875" style="83" customWidth="1"/>
    <col min="5" max="5" width="7.42578125" style="81" customWidth="1"/>
    <col min="6" max="6" width="59.7109375" style="82" customWidth="1"/>
    <col min="7" max="16384" width="7.85546875" style="81"/>
  </cols>
  <sheetData>
    <row r="1" spans="1:7" ht="47.25" customHeight="1">
      <c r="A1" s="134"/>
      <c r="B1" s="550" t="s">
        <v>342</v>
      </c>
      <c r="C1" s="551"/>
      <c r="D1" s="552" t="s">
        <v>335</v>
      </c>
      <c r="E1" s="552"/>
      <c r="F1" s="552"/>
    </row>
    <row r="2" spans="1:7" s="97" customFormat="1" ht="31.5">
      <c r="A2" s="110" t="s">
        <v>12</v>
      </c>
      <c r="B2" s="111" t="s">
        <v>13</v>
      </c>
      <c r="C2" s="111" t="s">
        <v>9</v>
      </c>
      <c r="D2" s="111" t="s">
        <v>14</v>
      </c>
      <c r="E2" s="110" t="s">
        <v>10</v>
      </c>
      <c r="F2" s="109" t="s">
        <v>15</v>
      </c>
    </row>
    <row r="3" spans="1:7" ht="50.1" customHeight="1">
      <c r="A3" s="87">
        <v>1</v>
      </c>
      <c r="B3" s="127" t="s">
        <v>266</v>
      </c>
      <c r="C3" s="126" t="s">
        <v>265</v>
      </c>
      <c r="D3" s="91"/>
      <c r="E3" s="89"/>
      <c r="F3" s="88"/>
    </row>
    <row r="4" spans="1:7" ht="50.1" customHeight="1">
      <c r="A4" s="87">
        <v>2</v>
      </c>
      <c r="B4" s="126" t="s">
        <v>264</v>
      </c>
      <c r="C4" s="126" t="s">
        <v>263</v>
      </c>
      <c r="D4" s="133"/>
      <c r="E4" s="89"/>
      <c r="F4" s="88"/>
    </row>
    <row r="5" spans="1:7" ht="50.1" customHeight="1">
      <c r="A5" s="87">
        <v>3</v>
      </c>
      <c r="B5" s="126" t="s">
        <v>262</v>
      </c>
      <c r="C5" s="126" t="s">
        <v>261</v>
      </c>
      <c r="D5" s="104"/>
      <c r="E5" s="89"/>
      <c r="F5" s="88"/>
      <c r="G5" s="97"/>
    </row>
    <row r="6" spans="1:7" ht="50.1" customHeight="1">
      <c r="A6" s="87">
        <v>4</v>
      </c>
      <c r="B6" s="126" t="s">
        <v>258</v>
      </c>
      <c r="C6" s="126" t="s">
        <v>257</v>
      </c>
      <c r="D6" s="125"/>
      <c r="E6" s="89"/>
      <c r="F6" s="88"/>
    </row>
    <row r="7" spans="1:7" ht="50.1" customHeight="1">
      <c r="A7" s="87">
        <v>5</v>
      </c>
      <c r="B7" s="126" t="s">
        <v>260</v>
      </c>
      <c r="C7" s="126" t="s">
        <v>259</v>
      </c>
      <c r="D7" s="91"/>
      <c r="E7" s="89"/>
      <c r="F7" s="88"/>
    </row>
    <row r="8" spans="1:7" ht="104.25" customHeight="1">
      <c r="A8" s="87">
        <v>6</v>
      </c>
      <c r="B8" s="127" t="s">
        <v>569</v>
      </c>
      <c r="C8" s="126" t="s">
        <v>389</v>
      </c>
      <c r="D8" s="91"/>
      <c r="E8" s="89"/>
      <c r="F8" s="88"/>
    </row>
    <row r="9" spans="1:7" ht="69" customHeight="1">
      <c r="A9" s="87">
        <v>7</v>
      </c>
      <c r="B9" s="127" t="s">
        <v>256</v>
      </c>
      <c r="C9" s="126" t="s">
        <v>255</v>
      </c>
      <c r="D9" s="125"/>
      <c r="E9" s="89"/>
      <c r="F9" s="88"/>
    </row>
    <row r="10" spans="1:7" ht="69.75" customHeight="1">
      <c r="A10" s="87">
        <v>8</v>
      </c>
      <c r="B10" s="127" t="s">
        <v>254</v>
      </c>
      <c r="C10" s="126" t="s">
        <v>253</v>
      </c>
      <c r="D10" s="91"/>
      <c r="E10" s="89"/>
      <c r="F10" s="88"/>
    </row>
    <row r="11" spans="1:7" ht="28.5">
      <c r="A11" s="87">
        <v>9</v>
      </c>
      <c r="B11" s="127" t="s">
        <v>252</v>
      </c>
      <c r="C11" s="126" t="s">
        <v>251</v>
      </c>
      <c r="D11" s="91"/>
      <c r="E11" s="89"/>
      <c r="F11" s="88"/>
    </row>
    <row r="12" spans="1:7" ht="42.75">
      <c r="A12" s="87">
        <v>10</v>
      </c>
      <c r="B12" s="132" t="s">
        <v>250</v>
      </c>
      <c r="C12" s="126" t="s">
        <v>249</v>
      </c>
      <c r="D12" s="125"/>
      <c r="E12" s="89"/>
      <c r="F12" s="88"/>
    </row>
    <row r="13" spans="1:7" ht="57">
      <c r="A13" s="87">
        <v>11</v>
      </c>
      <c r="B13" s="127" t="s">
        <v>248</v>
      </c>
      <c r="C13" s="126" t="s">
        <v>247</v>
      </c>
      <c r="D13" s="125"/>
      <c r="E13" s="89"/>
      <c r="F13" s="88"/>
    </row>
    <row r="14" spans="1:7" ht="57">
      <c r="A14" s="87">
        <v>12</v>
      </c>
      <c r="B14" s="127" t="s">
        <v>246</v>
      </c>
      <c r="C14" s="126" t="s">
        <v>570</v>
      </c>
      <c r="D14" s="125"/>
      <c r="E14" s="89"/>
      <c r="F14" s="88"/>
    </row>
    <row r="15" spans="1:7" ht="57">
      <c r="A15" s="87">
        <v>13</v>
      </c>
      <c r="B15" s="127" t="s">
        <v>245</v>
      </c>
      <c r="C15" s="126" t="s">
        <v>244</v>
      </c>
      <c r="D15" s="125"/>
      <c r="E15" s="89"/>
      <c r="F15" s="88"/>
    </row>
    <row r="16" spans="1:7" ht="57">
      <c r="A16" s="87">
        <v>14</v>
      </c>
      <c r="B16" s="127" t="s">
        <v>571</v>
      </c>
      <c r="C16" s="126" t="s">
        <v>243</v>
      </c>
      <c r="D16" s="125"/>
      <c r="E16" s="89"/>
      <c r="F16" s="88"/>
    </row>
    <row r="17" spans="1:6" ht="57">
      <c r="A17" s="87">
        <v>15</v>
      </c>
      <c r="B17" s="127" t="s">
        <v>572</v>
      </c>
      <c r="C17" s="126" t="s">
        <v>573</v>
      </c>
      <c r="D17" s="125"/>
      <c r="E17" s="89"/>
      <c r="F17" s="88"/>
    </row>
    <row r="18" spans="1:6" ht="42.75">
      <c r="A18" s="87">
        <v>16</v>
      </c>
      <c r="B18" s="127" t="s">
        <v>242</v>
      </c>
      <c r="C18" s="126" t="s">
        <v>241</v>
      </c>
      <c r="D18" s="125"/>
      <c r="E18" s="89"/>
      <c r="F18" s="88"/>
    </row>
    <row r="19" spans="1:6" ht="57">
      <c r="A19" s="87">
        <v>17</v>
      </c>
      <c r="B19" s="127" t="s">
        <v>574</v>
      </c>
      <c r="C19" s="131" t="s">
        <v>240</v>
      </c>
      <c r="D19" s="125"/>
      <c r="E19" s="89"/>
      <c r="F19" s="88"/>
    </row>
    <row r="20" spans="1:6" ht="81" customHeight="1">
      <c r="A20" s="87">
        <v>18</v>
      </c>
      <c r="B20" s="127" t="s">
        <v>575</v>
      </c>
      <c r="C20" s="131" t="s">
        <v>239</v>
      </c>
      <c r="D20" s="125"/>
      <c r="E20" s="89"/>
      <c r="F20" s="88"/>
    </row>
    <row r="21" spans="1:6" ht="57">
      <c r="A21" s="87">
        <v>19</v>
      </c>
      <c r="B21" s="127" t="s">
        <v>238</v>
      </c>
      <c r="C21" s="131" t="s">
        <v>576</v>
      </c>
      <c r="D21" s="125"/>
      <c r="E21" s="89"/>
      <c r="F21" s="88"/>
    </row>
    <row r="22" spans="1:6" ht="42.75">
      <c r="A22" s="87">
        <v>20</v>
      </c>
      <c r="B22" s="126" t="s">
        <v>577</v>
      </c>
      <c r="C22" s="126" t="s">
        <v>237</v>
      </c>
      <c r="D22" s="125"/>
      <c r="E22" s="89"/>
      <c r="F22" s="88"/>
    </row>
    <row r="23" spans="1:6" ht="57">
      <c r="A23" s="87">
        <v>21</v>
      </c>
      <c r="B23" s="127" t="s">
        <v>236</v>
      </c>
      <c r="C23" s="126" t="s">
        <v>390</v>
      </c>
      <c r="D23" s="125"/>
      <c r="E23" s="89"/>
      <c r="F23" s="88"/>
    </row>
    <row r="24" spans="1:6" ht="42.75">
      <c r="A24" s="87">
        <v>22</v>
      </c>
      <c r="B24" s="127" t="s">
        <v>391</v>
      </c>
      <c r="C24" s="126" t="s">
        <v>235</v>
      </c>
      <c r="D24" s="125"/>
      <c r="E24" s="89"/>
      <c r="F24" s="88"/>
    </row>
    <row r="25" spans="1:6" ht="71.25">
      <c r="A25" s="87">
        <v>23</v>
      </c>
      <c r="B25" s="126" t="s">
        <v>392</v>
      </c>
      <c r="C25" s="130" t="s">
        <v>393</v>
      </c>
      <c r="D25" s="125"/>
      <c r="E25" s="89"/>
      <c r="F25" s="88"/>
    </row>
    <row r="26" spans="1:6" ht="42.75">
      <c r="A26" s="87">
        <v>24</v>
      </c>
      <c r="B26" s="126" t="s">
        <v>234</v>
      </c>
      <c r="C26" s="129" t="s">
        <v>221</v>
      </c>
      <c r="D26" s="125"/>
      <c r="E26" s="89"/>
      <c r="F26" s="88"/>
    </row>
    <row r="27" spans="1:6" ht="85.5">
      <c r="A27" s="87">
        <v>25</v>
      </c>
      <c r="B27" s="127" t="s">
        <v>578</v>
      </c>
      <c r="C27" s="126" t="s">
        <v>233</v>
      </c>
      <c r="D27" s="125"/>
      <c r="E27" s="89"/>
      <c r="F27" s="88"/>
    </row>
    <row r="28" spans="1:6" ht="71.25">
      <c r="A28" s="87">
        <v>26</v>
      </c>
      <c r="B28" s="126" t="s">
        <v>232</v>
      </c>
      <c r="C28" s="126" t="s">
        <v>579</v>
      </c>
      <c r="D28" s="125"/>
      <c r="E28" s="89"/>
      <c r="F28" s="88"/>
    </row>
    <row r="29" spans="1:6" ht="42.75">
      <c r="A29" s="87">
        <v>27</v>
      </c>
      <c r="B29" s="127" t="s">
        <v>231</v>
      </c>
      <c r="C29" s="126" t="s">
        <v>394</v>
      </c>
      <c r="D29" s="125"/>
      <c r="E29" s="89"/>
      <c r="F29" s="88"/>
    </row>
    <row r="30" spans="1:6" ht="71.25">
      <c r="A30" s="87">
        <v>28</v>
      </c>
      <c r="B30" s="127" t="s">
        <v>230</v>
      </c>
      <c r="C30" s="127" t="s">
        <v>580</v>
      </c>
      <c r="D30" s="125"/>
      <c r="E30" s="89"/>
      <c r="F30" s="88"/>
    </row>
    <row r="31" spans="1:6" ht="42.75">
      <c r="A31" s="87">
        <v>29</v>
      </c>
      <c r="B31" s="127" t="s">
        <v>229</v>
      </c>
      <c r="C31" s="126" t="s">
        <v>581</v>
      </c>
      <c r="D31" s="125"/>
      <c r="E31" s="89"/>
      <c r="F31" s="88"/>
    </row>
    <row r="32" spans="1:6" ht="42.75">
      <c r="A32" s="87">
        <v>30</v>
      </c>
      <c r="B32" s="127" t="s">
        <v>228</v>
      </c>
      <c r="C32" s="126" t="s">
        <v>227</v>
      </c>
      <c r="D32" s="125"/>
      <c r="E32" s="89"/>
      <c r="F32" s="88"/>
    </row>
    <row r="33" spans="1:6" ht="78" customHeight="1">
      <c r="A33" s="87">
        <v>31</v>
      </c>
      <c r="B33" s="127" t="s">
        <v>226</v>
      </c>
      <c r="C33" s="126" t="s">
        <v>395</v>
      </c>
      <c r="D33" s="125"/>
      <c r="E33" s="89"/>
      <c r="F33" s="88"/>
    </row>
    <row r="34" spans="1:6" ht="60" customHeight="1">
      <c r="A34" s="87">
        <v>32</v>
      </c>
      <c r="B34" s="128" t="s">
        <v>225</v>
      </c>
      <c r="C34" s="127" t="s">
        <v>224</v>
      </c>
      <c r="D34" s="125"/>
      <c r="E34" s="89"/>
      <c r="F34" s="88"/>
    </row>
    <row r="35" spans="1:6" ht="57">
      <c r="A35" s="87">
        <v>33</v>
      </c>
      <c r="B35" s="127" t="s">
        <v>223</v>
      </c>
      <c r="C35" s="126" t="s">
        <v>222</v>
      </c>
      <c r="D35" s="125"/>
      <c r="E35" s="89"/>
      <c r="F35" s="88"/>
    </row>
    <row r="36" spans="1:6" ht="65.25" customHeight="1">
      <c r="A36" s="87">
        <v>34</v>
      </c>
      <c r="B36" s="127" t="s">
        <v>396</v>
      </c>
      <c r="C36" s="126" t="s">
        <v>221</v>
      </c>
      <c r="D36" s="125"/>
      <c r="E36" s="89"/>
      <c r="F36" s="88"/>
    </row>
    <row r="37" spans="1:6" ht="28.5">
      <c r="A37" s="87">
        <v>35</v>
      </c>
      <c r="B37" s="127" t="s">
        <v>220</v>
      </c>
      <c r="C37" s="126" t="s">
        <v>219</v>
      </c>
      <c r="D37" s="125"/>
      <c r="E37" s="89"/>
      <c r="F37" s="88"/>
    </row>
    <row r="38" spans="1:6" ht="71.25">
      <c r="A38" s="87">
        <v>36</v>
      </c>
      <c r="B38" s="127" t="s">
        <v>218</v>
      </c>
      <c r="C38" s="126" t="s">
        <v>582</v>
      </c>
      <c r="D38" s="125"/>
      <c r="E38" s="89"/>
      <c r="F38" s="88"/>
    </row>
    <row r="39" spans="1:6" ht="36" customHeight="1">
      <c r="A39" s="87"/>
      <c r="B39" s="549" t="s">
        <v>107</v>
      </c>
      <c r="C39" s="549"/>
      <c r="D39" s="549"/>
      <c r="E39" s="549"/>
      <c r="F39" s="549"/>
    </row>
  </sheetData>
  <mergeCells count="3">
    <mergeCell ref="B1:C1"/>
    <mergeCell ref="D1:F1"/>
    <mergeCell ref="B39:F39"/>
  </mergeCells>
  <conditionalFormatting sqref="E3:E38">
    <cfRule type="cellIs" dxfId="22" priority="1" operator="equal">
      <formula>"N"</formula>
    </cfRule>
    <cfRule type="cellIs" dxfId="21" priority="2" operator="equal">
      <formula>"P"</formula>
    </cfRule>
    <cfRule type="cellIs" dxfId="20" priority="3" operator="equal">
      <formula>"F"</formula>
    </cfRule>
  </conditionalFormatting>
  <pageMargins left="0.48" right="0.36" top="0.67" bottom="0.64" header="0.3" footer="0.3"/>
  <pageSetup scale="61" fitToHeight="4" orientation="landscape" r:id="rId1"/>
  <headerFooter>
    <oddFooter>&amp;CPage &amp;P of  &amp;N&amp;R&amp;F</oddFooter>
  </headerFooter>
  <drawing r:id="rId2"/>
</worksheet>
</file>

<file path=xl/worksheets/sheet11.xml><?xml version="1.0" encoding="utf-8"?>
<worksheet xmlns="http://schemas.openxmlformats.org/spreadsheetml/2006/main" xmlns:r="http://schemas.openxmlformats.org/officeDocument/2006/relationships">
  <sheetPr>
    <tabColor rgb="FFFFC000"/>
    <pageSetUpPr fitToPage="1"/>
  </sheetPr>
  <dimension ref="A1:F105"/>
  <sheetViews>
    <sheetView topLeftCell="A18" zoomScale="85" zoomScaleNormal="85" workbookViewId="0">
      <selection activeCell="C21" sqref="C21"/>
    </sheetView>
  </sheetViews>
  <sheetFormatPr defaultColWidth="7.85546875" defaultRowHeight="12.75"/>
  <cols>
    <col min="1" max="1" width="5.140625" style="86" bestFit="1" customWidth="1"/>
    <col min="2" max="2" width="32.28515625" style="85" customWidth="1"/>
    <col min="3" max="3" width="42.85546875" style="84" customWidth="1"/>
    <col min="4" max="4" width="65.42578125" style="83" customWidth="1"/>
    <col min="5" max="5" width="7.5703125" style="81" customWidth="1"/>
    <col min="6" max="6" width="61.42578125" style="82" customWidth="1"/>
    <col min="7" max="16384" width="7.85546875" style="81"/>
  </cols>
  <sheetData>
    <row r="1" spans="1:6" ht="43.5" customHeight="1">
      <c r="A1" s="101"/>
      <c r="B1" s="546" t="s">
        <v>343</v>
      </c>
      <c r="C1" s="547"/>
      <c r="D1" s="548" t="s">
        <v>336</v>
      </c>
      <c r="E1" s="548"/>
      <c r="F1" s="548"/>
    </row>
    <row r="2" spans="1:6" s="97" customFormat="1" ht="40.5" customHeight="1">
      <c r="A2" s="110" t="s">
        <v>12</v>
      </c>
      <c r="B2" s="111" t="s">
        <v>13</v>
      </c>
      <c r="C2" s="111" t="s">
        <v>9</v>
      </c>
      <c r="D2" s="111" t="s">
        <v>14</v>
      </c>
      <c r="E2" s="110" t="s">
        <v>10</v>
      </c>
      <c r="F2" s="109" t="s">
        <v>15</v>
      </c>
    </row>
    <row r="3" spans="1:6" s="121" customFormat="1" ht="28.5" customHeight="1">
      <c r="A3" s="554" t="s">
        <v>200</v>
      </c>
      <c r="B3" s="555"/>
      <c r="C3" s="556"/>
      <c r="D3" s="123"/>
      <c r="E3" s="89"/>
      <c r="F3" s="122"/>
    </row>
    <row r="4" spans="1:6" ht="87" customHeight="1">
      <c r="A4" s="87">
        <v>1</v>
      </c>
      <c r="B4" s="119" t="s">
        <v>199</v>
      </c>
      <c r="C4" s="91" t="s">
        <v>583</v>
      </c>
      <c r="D4" s="90"/>
      <c r="E4" s="89"/>
      <c r="F4" s="88"/>
    </row>
    <row r="5" spans="1:6" ht="71.25" customHeight="1">
      <c r="A5" s="87">
        <v>2</v>
      </c>
      <c r="B5" s="119" t="s">
        <v>198</v>
      </c>
      <c r="C5" s="91" t="s">
        <v>584</v>
      </c>
      <c r="D5" s="90"/>
      <c r="E5" s="89"/>
      <c r="F5" s="88"/>
    </row>
    <row r="6" spans="1:6" s="121" customFormat="1" ht="25.5" customHeight="1">
      <c r="A6" s="554" t="s">
        <v>197</v>
      </c>
      <c r="B6" s="555"/>
      <c r="C6" s="556"/>
      <c r="D6" s="123"/>
      <c r="E6" s="89"/>
      <c r="F6" s="122"/>
    </row>
    <row r="7" spans="1:6" ht="98.25" customHeight="1">
      <c r="A7" s="87">
        <v>3</v>
      </c>
      <c r="B7" s="119" t="s">
        <v>196</v>
      </c>
      <c r="C7" s="91" t="s">
        <v>195</v>
      </c>
      <c r="D7" s="90"/>
      <c r="E7" s="89"/>
      <c r="F7" s="88"/>
    </row>
    <row r="8" spans="1:6" ht="86.25" customHeight="1">
      <c r="A8" s="87">
        <v>4</v>
      </c>
      <c r="B8" s="119" t="s">
        <v>136</v>
      </c>
      <c r="C8" s="91" t="s">
        <v>585</v>
      </c>
      <c r="D8" s="90"/>
      <c r="E8" s="89"/>
      <c r="F8" s="88"/>
    </row>
    <row r="9" spans="1:6" ht="84" customHeight="1">
      <c r="A9" s="87">
        <v>5</v>
      </c>
      <c r="B9" s="120" t="s">
        <v>194</v>
      </c>
      <c r="C9" s="91" t="s">
        <v>193</v>
      </c>
      <c r="D9" s="107"/>
      <c r="E9" s="89"/>
      <c r="F9" s="88"/>
    </row>
    <row r="10" spans="1:6" ht="96.75" customHeight="1">
      <c r="A10" s="87">
        <v>6</v>
      </c>
      <c r="B10" s="120" t="s">
        <v>132</v>
      </c>
      <c r="C10" s="91" t="s">
        <v>192</v>
      </c>
      <c r="D10" s="107"/>
      <c r="E10" s="89"/>
      <c r="F10" s="88"/>
    </row>
    <row r="11" spans="1:6" ht="60" customHeight="1">
      <c r="A11" s="87">
        <v>7</v>
      </c>
      <c r="B11" s="119" t="s">
        <v>191</v>
      </c>
      <c r="C11" s="91" t="s">
        <v>190</v>
      </c>
      <c r="D11" s="107"/>
      <c r="E11" s="89"/>
      <c r="F11" s="88"/>
    </row>
    <row r="12" spans="1:6" ht="97.5" customHeight="1">
      <c r="A12" s="87">
        <v>8</v>
      </c>
      <c r="B12" s="119" t="s">
        <v>189</v>
      </c>
      <c r="C12" s="91" t="s">
        <v>397</v>
      </c>
      <c r="D12" s="107"/>
      <c r="E12" s="89"/>
      <c r="F12" s="88"/>
    </row>
    <row r="13" spans="1:6" ht="78" customHeight="1">
      <c r="A13" s="87">
        <v>9</v>
      </c>
      <c r="B13" s="119" t="s">
        <v>117</v>
      </c>
      <c r="C13" s="91" t="s">
        <v>188</v>
      </c>
      <c r="D13" s="90"/>
      <c r="E13" s="89"/>
      <c r="F13" s="88"/>
    </row>
    <row r="14" spans="1:6" ht="68.099999999999994" customHeight="1">
      <c r="A14" s="87">
        <v>10</v>
      </c>
      <c r="B14" s="119" t="s">
        <v>115</v>
      </c>
      <c r="C14" s="91"/>
      <c r="D14" s="90"/>
      <c r="E14" s="89"/>
      <c r="F14" s="88"/>
    </row>
    <row r="15" spans="1:6" ht="60" customHeight="1">
      <c r="A15" s="118">
        <v>11</v>
      </c>
      <c r="B15" s="117" t="s">
        <v>147</v>
      </c>
      <c r="C15" s="91" t="s">
        <v>187</v>
      </c>
      <c r="D15" s="90"/>
      <c r="E15" s="89"/>
      <c r="F15" s="88"/>
    </row>
    <row r="16" spans="1:6" ht="30" customHeight="1">
      <c r="A16" s="554" t="s">
        <v>186</v>
      </c>
      <c r="B16" s="555"/>
      <c r="C16" s="556"/>
      <c r="D16" s="90"/>
      <c r="E16" s="89"/>
      <c r="F16" s="88"/>
    </row>
    <row r="17" spans="1:6" ht="125.25" customHeight="1">
      <c r="A17" s="87">
        <v>12</v>
      </c>
      <c r="B17" s="104" t="s">
        <v>185</v>
      </c>
      <c r="C17" s="91" t="s">
        <v>184</v>
      </c>
      <c r="D17" s="107"/>
      <c r="E17" s="89"/>
      <c r="F17" s="88"/>
    </row>
    <row r="18" spans="1:6" ht="127.5" customHeight="1">
      <c r="A18" s="87">
        <v>13</v>
      </c>
      <c r="B18" s="104" t="s">
        <v>183</v>
      </c>
      <c r="C18" s="91" t="s">
        <v>398</v>
      </c>
      <c r="D18" s="90"/>
      <c r="E18" s="89"/>
      <c r="F18" s="88"/>
    </row>
    <row r="19" spans="1:6" ht="54" customHeight="1">
      <c r="A19" s="87">
        <v>14</v>
      </c>
      <c r="B19" s="108" t="s">
        <v>182</v>
      </c>
      <c r="C19" s="91" t="s">
        <v>586</v>
      </c>
      <c r="D19" s="107"/>
      <c r="E19" s="89"/>
      <c r="F19" s="88"/>
    </row>
    <row r="20" spans="1:6" ht="79.5" customHeight="1">
      <c r="A20" s="87">
        <v>15</v>
      </c>
      <c r="B20" s="104" t="s">
        <v>587</v>
      </c>
      <c r="C20" s="91" t="s">
        <v>588</v>
      </c>
      <c r="D20" s="90"/>
      <c r="E20" s="89"/>
      <c r="F20" s="88"/>
    </row>
    <row r="21" spans="1:6" ht="114.75" customHeight="1">
      <c r="A21" s="87">
        <v>16</v>
      </c>
      <c r="B21" s="104" t="s">
        <v>181</v>
      </c>
      <c r="C21" s="91" t="s">
        <v>589</v>
      </c>
      <c r="D21" s="90"/>
      <c r="E21" s="89"/>
      <c r="F21" s="88"/>
    </row>
    <row r="22" spans="1:6" ht="39" customHeight="1">
      <c r="A22" s="553" t="s">
        <v>107</v>
      </c>
      <c r="B22" s="553"/>
      <c r="C22" s="553"/>
      <c r="D22" s="553"/>
      <c r="E22" s="553"/>
      <c r="F22" s="553"/>
    </row>
    <row r="30" spans="1:6" ht="24.95" customHeight="1"/>
    <row r="38" spans="1:6" ht="24.95" customHeight="1">
      <c r="A38" s="81"/>
      <c r="B38" s="81"/>
      <c r="C38" s="81"/>
      <c r="D38" s="81"/>
      <c r="F38" s="81"/>
    </row>
    <row r="49" spans="1:6" ht="24.95" customHeight="1">
      <c r="A49" s="81"/>
      <c r="B49" s="81"/>
      <c r="C49" s="81"/>
      <c r="D49" s="81"/>
      <c r="F49" s="81"/>
    </row>
    <row r="55" spans="1:6" ht="24.95" customHeight="1">
      <c r="A55" s="81"/>
      <c r="B55" s="81"/>
      <c r="C55" s="81"/>
      <c r="D55" s="81"/>
      <c r="F55" s="81"/>
    </row>
    <row r="60" spans="1:6" ht="24.95" customHeight="1">
      <c r="A60" s="81"/>
      <c r="B60" s="81"/>
      <c r="C60" s="81"/>
      <c r="D60" s="81"/>
      <c r="F60" s="81"/>
    </row>
    <row r="70" spans="1:6" ht="24.95" customHeight="1">
      <c r="A70" s="81"/>
      <c r="B70" s="81"/>
      <c r="C70" s="81"/>
      <c r="D70" s="81"/>
      <c r="F70" s="81"/>
    </row>
    <row r="79" spans="1:6" ht="24.95" customHeight="1">
      <c r="A79" s="81"/>
      <c r="B79" s="81"/>
      <c r="C79" s="81"/>
      <c r="D79" s="81"/>
      <c r="F79" s="81"/>
    </row>
    <row r="90" spans="1:6" ht="24.95" customHeight="1">
      <c r="A90" s="81"/>
      <c r="B90" s="81"/>
      <c r="C90" s="81"/>
      <c r="D90" s="81"/>
      <c r="F90" s="81"/>
    </row>
    <row r="97" spans="1:6" ht="24.95" customHeight="1">
      <c r="A97" s="81"/>
      <c r="B97" s="81"/>
      <c r="C97" s="81"/>
      <c r="D97" s="81"/>
      <c r="F97" s="81"/>
    </row>
    <row r="105" spans="1:6" ht="24.95" customHeight="1">
      <c r="A105" s="81"/>
      <c r="B105" s="81"/>
      <c r="C105" s="81"/>
      <c r="D105" s="81"/>
      <c r="F105" s="81"/>
    </row>
  </sheetData>
  <mergeCells count="6">
    <mergeCell ref="A22:F22"/>
    <mergeCell ref="B1:C1"/>
    <mergeCell ref="D1:F1"/>
    <mergeCell ref="A3:C3"/>
    <mergeCell ref="A6:C6"/>
    <mergeCell ref="A16:C16"/>
  </mergeCells>
  <conditionalFormatting sqref="E4:E21">
    <cfRule type="cellIs" dxfId="19" priority="5" stopIfTrue="1" operator="equal">
      <formula>"N"</formula>
    </cfRule>
    <cfRule type="cellIs" dxfId="18" priority="6" stopIfTrue="1" operator="equal">
      <formula>"P"</formula>
    </cfRule>
    <cfRule type="cellIs" dxfId="17" priority="7" stopIfTrue="1" operator="equal">
      <formula>"F"</formula>
    </cfRule>
    <cfRule type="cellIs" dxfId="16" priority="8" stopIfTrue="1" operator="equal">
      <formula>"F"</formula>
    </cfRule>
  </conditionalFormatting>
  <conditionalFormatting sqref="E4">
    <cfRule type="expression" dxfId="15" priority="4" stopIfTrue="1">
      <formula>"IF $E$5=F"</formula>
    </cfRule>
  </conditionalFormatting>
  <conditionalFormatting sqref="E3:E21">
    <cfRule type="cellIs" dxfId="14" priority="1" operator="equal">
      <formula>"N"</formula>
    </cfRule>
    <cfRule type="cellIs" dxfId="13" priority="2" operator="equal">
      <formula>"P"</formula>
    </cfRule>
    <cfRule type="cellIs" dxfId="12" priority="3" operator="equal">
      <formula>"F"</formula>
    </cfRule>
  </conditionalFormatting>
  <pageMargins left="0.44" right="0.39" top="0.75" bottom="0.75" header="0.3" footer="0.3"/>
  <pageSetup scale="63" fitToHeight="3" orientation="landscape" r:id="rId1"/>
  <headerFooter>
    <oddFooter>&amp;CPage &amp;P of &amp;N&amp;R&amp;F</oddFooter>
  </headerFooter>
  <drawing r:id="rId2"/>
</worksheet>
</file>

<file path=xl/worksheets/sheet12.xml><?xml version="1.0" encoding="utf-8"?>
<worksheet xmlns="http://schemas.openxmlformats.org/spreadsheetml/2006/main" xmlns:r="http://schemas.openxmlformats.org/officeDocument/2006/relationships">
  <sheetPr>
    <tabColor rgb="FFFFC000"/>
    <pageSetUpPr fitToPage="1"/>
  </sheetPr>
  <dimension ref="A1:I123"/>
  <sheetViews>
    <sheetView zoomScale="85" zoomScaleNormal="85" workbookViewId="0">
      <selection activeCell="C3" sqref="C3"/>
    </sheetView>
  </sheetViews>
  <sheetFormatPr defaultRowHeight="12.75"/>
  <cols>
    <col min="1" max="1" width="5.140625" style="86" bestFit="1" customWidth="1"/>
    <col min="2" max="2" width="32.140625" style="85" customWidth="1"/>
    <col min="3" max="3" width="43.140625" style="84" customWidth="1"/>
    <col min="4" max="4" width="65.28515625" style="83" customWidth="1"/>
    <col min="5" max="5" width="7.42578125" style="81" customWidth="1"/>
    <col min="6" max="6" width="64" style="82" customWidth="1"/>
    <col min="7" max="16384" width="9.140625" style="81"/>
  </cols>
  <sheetData>
    <row r="1" spans="1:9" ht="50.25" customHeight="1">
      <c r="A1" s="101"/>
      <c r="B1" s="546" t="s">
        <v>344</v>
      </c>
      <c r="C1" s="547"/>
      <c r="D1" s="548" t="s">
        <v>335</v>
      </c>
      <c r="E1" s="548"/>
      <c r="F1" s="548"/>
    </row>
    <row r="2" spans="1:9" s="97" customFormat="1" ht="41.25" customHeight="1">
      <c r="A2" s="110" t="s">
        <v>12</v>
      </c>
      <c r="B2" s="111" t="s">
        <v>13</v>
      </c>
      <c r="C2" s="111" t="s">
        <v>9</v>
      </c>
      <c r="D2" s="111" t="s">
        <v>14</v>
      </c>
      <c r="E2" s="110" t="s">
        <v>10</v>
      </c>
      <c r="F2" s="109" t="s">
        <v>15</v>
      </c>
    </row>
    <row r="3" spans="1:9" ht="77.25" customHeight="1">
      <c r="A3" s="87">
        <v>1</v>
      </c>
      <c r="B3" s="104" t="s">
        <v>136</v>
      </c>
      <c r="C3" s="250" t="s">
        <v>594</v>
      </c>
      <c r="D3" s="90"/>
      <c r="E3" s="89"/>
      <c r="F3" s="88"/>
    </row>
    <row r="4" spans="1:9" ht="86.25" customHeight="1">
      <c r="A4" s="87">
        <v>2</v>
      </c>
      <c r="B4" s="108" t="s">
        <v>134</v>
      </c>
      <c r="C4" s="250" t="s">
        <v>193</v>
      </c>
      <c r="D4" s="252"/>
      <c r="E4" s="244"/>
      <c r="F4" s="88"/>
    </row>
    <row r="5" spans="1:9" ht="86.25" customHeight="1">
      <c r="A5" s="87">
        <v>3</v>
      </c>
      <c r="B5" s="104" t="s">
        <v>132</v>
      </c>
      <c r="C5" s="250" t="s">
        <v>324</v>
      </c>
      <c r="D5" s="252"/>
      <c r="E5" s="244"/>
      <c r="F5" s="88"/>
    </row>
    <row r="6" spans="1:9" ht="93" customHeight="1">
      <c r="A6" s="241">
        <v>4</v>
      </c>
      <c r="B6" s="242" t="s">
        <v>290</v>
      </c>
      <c r="C6" s="243" t="s">
        <v>323</v>
      </c>
      <c r="D6" s="90"/>
      <c r="E6" s="89"/>
      <c r="F6" s="88"/>
    </row>
    <row r="7" spans="1:9" ht="60.75" customHeight="1">
      <c r="A7" s="87">
        <v>5</v>
      </c>
      <c r="B7" s="104" t="s">
        <v>289</v>
      </c>
      <c r="C7" s="106" t="s">
        <v>322</v>
      </c>
      <c r="D7" s="90"/>
      <c r="E7" s="89"/>
      <c r="F7" s="88"/>
    </row>
    <row r="8" spans="1:9" ht="62.25" customHeight="1">
      <c r="A8" s="229">
        <v>6</v>
      </c>
      <c r="B8" s="231" t="s">
        <v>287</v>
      </c>
      <c r="C8" s="232" t="s">
        <v>321</v>
      </c>
      <c r="D8" s="233"/>
      <c r="E8" s="234"/>
      <c r="F8" s="235"/>
      <c r="G8" s="245"/>
      <c r="H8" s="245"/>
      <c r="I8" s="245"/>
    </row>
    <row r="9" spans="1:9" ht="96" customHeight="1">
      <c r="A9" s="229">
        <v>7</v>
      </c>
      <c r="B9" s="231" t="s">
        <v>130</v>
      </c>
      <c r="C9" s="232" t="s">
        <v>320</v>
      </c>
      <c r="D9" s="232"/>
      <c r="E9" s="234"/>
      <c r="F9" s="235"/>
      <c r="G9" s="245"/>
      <c r="H9" s="245"/>
      <c r="I9" s="245"/>
    </row>
    <row r="10" spans="1:9" ht="96.75" customHeight="1">
      <c r="A10" s="229">
        <v>8</v>
      </c>
      <c r="B10" s="231" t="s">
        <v>271</v>
      </c>
      <c r="C10" s="232" t="s">
        <v>319</v>
      </c>
      <c r="D10" s="232"/>
      <c r="E10" s="234"/>
      <c r="F10" s="235"/>
      <c r="G10" s="245"/>
      <c r="H10" s="245"/>
      <c r="I10" s="245"/>
    </row>
    <row r="11" spans="1:9" ht="84.75" customHeight="1">
      <c r="A11" s="229">
        <v>9</v>
      </c>
      <c r="B11" s="231" t="s">
        <v>191</v>
      </c>
      <c r="C11" s="232" t="s">
        <v>318</v>
      </c>
      <c r="D11" s="232"/>
      <c r="E11" s="234"/>
      <c r="F11" s="235"/>
      <c r="G11" s="245"/>
      <c r="H11" s="245"/>
      <c r="I11" s="245"/>
    </row>
    <row r="12" spans="1:9" ht="159.75" customHeight="1">
      <c r="A12" s="229">
        <v>10</v>
      </c>
      <c r="B12" s="231" t="s">
        <v>127</v>
      </c>
      <c r="C12" s="232" t="s">
        <v>317</v>
      </c>
      <c r="D12" s="232"/>
      <c r="E12" s="234"/>
      <c r="F12" s="235"/>
      <c r="G12" s="245"/>
      <c r="H12" s="245"/>
      <c r="I12" s="245"/>
    </row>
    <row r="13" spans="1:9" ht="147" customHeight="1">
      <c r="A13" s="229">
        <v>11</v>
      </c>
      <c r="B13" s="231" t="s">
        <v>590</v>
      </c>
      <c r="C13" s="232" t="s">
        <v>591</v>
      </c>
      <c r="D13" s="232"/>
      <c r="E13" s="234"/>
      <c r="F13" s="235"/>
      <c r="G13" s="245"/>
      <c r="H13" s="245"/>
      <c r="I13" s="245"/>
    </row>
    <row r="14" spans="1:9" ht="49.5" customHeight="1">
      <c r="A14" s="229">
        <v>12</v>
      </c>
      <c r="B14" s="231" t="s">
        <v>316</v>
      </c>
      <c r="C14" s="232" t="s">
        <v>315</v>
      </c>
      <c r="D14" s="232"/>
      <c r="E14" s="234"/>
      <c r="F14" s="235"/>
      <c r="G14" s="245"/>
      <c r="H14" s="245"/>
      <c r="I14" s="245"/>
    </row>
    <row r="15" spans="1:9" ht="96" customHeight="1">
      <c r="A15" s="229">
        <v>13</v>
      </c>
      <c r="B15" s="231" t="s">
        <v>314</v>
      </c>
      <c r="C15" s="232" t="s">
        <v>592</v>
      </c>
      <c r="D15" s="232"/>
      <c r="E15" s="234"/>
      <c r="F15" s="235"/>
      <c r="G15" s="245"/>
      <c r="H15" s="245"/>
      <c r="I15" s="245"/>
    </row>
    <row r="16" spans="1:9" ht="96" customHeight="1">
      <c r="A16" s="229">
        <v>14</v>
      </c>
      <c r="B16" s="231" t="s">
        <v>313</v>
      </c>
      <c r="C16" s="232" t="s">
        <v>312</v>
      </c>
      <c r="D16" s="232"/>
      <c r="E16" s="234"/>
      <c r="F16" s="235"/>
      <c r="G16" s="245"/>
      <c r="H16" s="245"/>
      <c r="I16" s="245"/>
    </row>
    <row r="17" spans="1:9" ht="100.5" customHeight="1">
      <c r="A17" s="229">
        <v>15</v>
      </c>
      <c r="B17" s="231" t="s">
        <v>295</v>
      </c>
      <c r="C17" s="232" t="s">
        <v>311</v>
      </c>
      <c r="D17" s="232"/>
      <c r="E17" s="234"/>
      <c r="F17" s="235"/>
      <c r="G17" s="245"/>
      <c r="H17" s="245"/>
      <c r="I17" s="245"/>
    </row>
    <row r="18" spans="1:9" ht="141" customHeight="1">
      <c r="A18" s="229">
        <v>16</v>
      </c>
      <c r="B18" s="231" t="s">
        <v>147</v>
      </c>
      <c r="C18" s="232" t="s">
        <v>310</v>
      </c>
      <c r="D18" s="232"/>
      <c r="E18" s="234"/>
      <c r="F18" s="235"/>
      <c r="G18" s="245"/>
      <c r="H18" s="245"/>
      <c r="I18" s="245"/>
    </row>
    <row r="19" spans="1:9" ht="87" customHeight="1">
      <c r="A19" s="229">
        <v>17</v>
      </c>
      <c r="B19" s="231" t="s">
        <v>196</v>
      </c>
      <c r="C19" s="232" t="s">
        <v>309</v>
      </c>
      <c r="D19" s="232"/>
      <c r="E19" s="234"/>
      <c r="F19" s="235"/>
      <c r="G19" s="245"/>
      <c r="H19" s="245"/>
      <c r="I19" s="245"/>
    </row>
    <row r="20" spans="1:9" ht="77.25" customHeight="1">
      <c r="A20" s="229">
        <v>18</v>
      </c>
      <c r="B20" s="231" t="s">
        <v>117</v>
      </c>
      <c r="C20" s="232" t="s">
        <v>188</v>
      </c>
      <c r="D20" s="232"/>
      <c r="E20" s="234"/>
      <c r="F20" s="235"/>
      <c r="G20" s="245"/>
      <c r="H20" s="245"/>
      <c r="I20" s="245"/>
    </row>
    <row r="21" spans="1:9" ht="68.099999999999994" customHeight="1">
      <c r="A21" s="229">
        <v>19</v>
      </c>
      <c r="B21" s="231" t="s">
        <v>115</v>
      </c>
      <c r="C21" s="232" t="s">
        <v>593</v>
      </c>
      <c r="D21" s="232"/>
      <c r="E21" s="234"/>
      <c r="F21" s="235"/>
      <c r="G21" s="245"/>
      <c r="H21" s="245"/>
      <c r="I21" s="245"/>
    </row>
    <row r="22" spans="1:9" ht="33.75" customHeight="1">
      <c r="A22" s="557" t="s">
        <v>107</v>
      </c>
      <c r="B22" s="558"/>
      <c r="C22" s="558"/>
      <c r="D22" s="558"/>
      <c r="E22" s="558"/>
      <c r="F22" s="559"/>
      <c r="G22" s="245"/>
      <c r="H22" s="245"/>
      <c r="I22" s="245"/>
    </row>
    <row r="23" spans="1:9">
      <c r="A23" s="230"/>
      <c r="B23" s="236"/>
      <c r="C23" s="237"/>
      <c r="D23" s="238"/>
      <c r="E23" s="239"/>
      <c r="F23" s="240"/>
      <c r="G23" s="245"/>
      <c r="H23" s="245"/>
      <c r="I23" s="245"/>
    </row>
    <row r="24" spans="1:9" ht="24.95" customHeight="1">
      <c r="A24" s="230"/>
      <c r="B24" s="236"/>
      <c r="C24" s="237"/>
      <c r="D24" s="238"/>
      <c r="E24" s="239"/>
      <c r="F24" s="240"/>
      <c r="G24" s="245"/>
      <c r="H24" s="245"/>
      <c r="I24" s="245"/>
    </row>
    <row r="32" spans="1:9" ht="24.95" customHeight="1">
      <c r="A32" s="81"/>
      <c r="B32" s="81"/>
      <c r="C32" s="81"/>
      <c r="D32" s="81"/>
      <c r="F32" s="81"/>
    </row>
    <row r="48" spans="1:6" ht="24.95" customHeight="1">
      <c r="A48" s="81"/>
      <c r="B48" s="81"/>
      <c r="C48" s="81"/>
      <c r="D48" s="81"/>
      <c r="F48" s="81"/>
    </row>
    <row r="56" spans="1:6" ht="24.95" customHeight="1">
      <c r="A56" s="81"/>
      <c r="B56" s="81"/>
      <c r="C56" s="81"/>
      <c r="D56" s="81"/>
      <c r="F56" s="81"/>
    </row>
    <row r="67" spans="1:6" ht="24.95" customHeight="1">
      <c r="A67" s="81"/>
      <c r="B67" s="81"/>
      <c r="C67" s="81"/>
      <c r="D67" s="81"/>
      <c r="F67" s="81"/>
    </row>
    <row r="73" spans="1:6" ht="24.95" customHeight="1">
      <c r="A73" s="81"/>
      <c r="B73" s="81"/>
      <c r="C73" s="81"/>
      <c r="D73" s="81"/>
      <c r="F73" s="81"/>
    </row>
    <row r="78" spans="1:6" ht="24.95" customHeight="1">
      <c r="A78" s="81"/>
      <c r="B78" s="81"/>
      <c r="C78" s="81"/>
      <c r="D78" s="81"/>
      <c r="F78" s="81"/>
    </row>
    <row r="88" spans="1:6" ht="24.95" customHeight="1">
      <c r="A88" s="81"/>
      <c r="B88" s="81"/>
      <c r="C88" s="81"/>
      <c r="D88" s="81"/>
      <c r="F88" s="81"/>
    </row>
    <row r="97" spans="1:6" ht="24.95" customHeight="1">
      <c r="A97" s="81"/>
      <c r="B97" s="81"/>
      <c r="C97" s="81"/>
      <c r="D97" s="81"/>
      <c r="F97" s="81"/>
    </row>
    <row r="108" spans="1:6" ht="24.95" customHeight="1">
      <c r="A108" s="81"/>
      <c r="B108" s="81"/>
      <c r="C108" s="81"/>
      <c r="D108" s="81"/>
      <c r="F108" s="81"/>
    </row>
    <row r="115" spans="1:6" ht="24.95" customHeight="1">
      <c r="A115" s="81"/>
      <c r="B115" s="81"/>
      <c r="C115" s="81"/>
      <c r="D115" s="81"/>
      <c r="F115" s="81"/>
    </row>
    <row r="123" spans="1:6" ht="24.95" customHeight="1">
      <c r="A123" s="81"/>
      <c r="B123" s="81"/>
      <c r="C123" s="81"/>
      <c r="D123" s="81"/>
      <c r="F123" s="81"/>
    </row>
  </sheetData>
  <mergeCells count="3">
    <mergeCell ref="B1:C1"/>
    <mergeCell ref="D1:F1"/>
    <mergeCell ref="A22:F22"/>
  </mergeCells>
  <conditionalFormatting sqref="E3:E21">
    <cfRule type="cellIs" dxfId="11" priority="1" operator="equal">
      <formula>"N"</formula>
    </cfRule>
    <cfRule type="cellIs" dxfId="10" priority="2" operator="equal">
      <formula>"P"</formula>
    </cfRule>
    <cfRule type="cellIs" dxfId="9" priority="3" operator="equal">
      <formula>"F"</formula>
    </cfRule>
  </conditionalFormatting>
  <pageMargins left="0.25" right="0.25" top="1" bottom="0.52" header="0.5" footer="0.5"/>
  <pageSetup scale="63" fitToHeight="3" orientation="landscape" r:id="rId1"/>
  <headerFooter alignWithMargins="0">
    <oddFooter>&amp;F</oddFooter>
  </headerFooter>
  <drawing r:id="rId2"/>
</worksheet>
</file>

<file path=xl/worksheets/sheet13.xml><?xml version="1.0" encoding="utf-8"?>
<worksheet xmlns="http://schemas.openxmlformats.org/spreadsheetml/2006/main" xmlns:r="http://schemas.openxmlformats.org/officeDocument/2006/relationships">
  <sheetPr>
    <tabColor rgb="FFFFC000"/>
    <pageSetUpPr fitToPage="1"/>
  </sheetPr>
  <dimension ref="A1:F19"/>
  <sheetViews>
    <sheetView topLeftCell="B9" zoomScale="85" zoomScaleNormal="85" workbookViewId="0">
      <selection activeCell="C12" sqref="C12"/>
    </sheetView>
  </sheetViews>
  <sheetFormatPr defaultColWidth="7.85546875" defaultRowHeight="50.25" customHeight="1"/>
  <cols>
    <col min="1" max="1" width="5.140625" style="86" bestFit="1" customWidth="1"/>
    <col min="2" max="2" width="32.140625" style="85" customWidth="1"/>
    <col min="3" max="3" width="47" style="84" customWidth="1"/>
    <col min="4" max="4" width="65.28515625" style="83" customWidth="1"/>
    <col min="5" max="5" width="7.42578125" style="81" customWidth="1"/>
    <col min="6" max="6" width="51.85546875" style="82" customWidth="1"/>
    <col min="7" max="16384" width="7.85546875" style="81"/>
  </cols>
  <sheetData>
    <row r="1" spans="1:6" ht="43.5" customHeight="1">
      <c r="A1" s="134"/>
      <c r="B1" s="550" t="s">
        <v>345</v>
      </c>
      <c r="C1" s="551"/>
      <c r="D1" s="552" t="s">
        <v>335</v>
      </c>
      <c r="E1" s="552"/>
      <c r="F1" s="552"/>
    </row>
    <row r="2" spans="1:6" s="97" customFormat="1" ht="41.25" customHeight="1">
      <c r="A2" s="110" t="s">
        <v>12</v>
      </c>
      <c r="B2" s="111" t="s">
        <v>13</v>
      </c>
      <c r="C2" s="111" t="s">
        <v>9</v>
      </c>
      <c r="D2" s="111" t="s">
        <v>14</v>
      </c>
      <c r="E2" s="110" t="s">
        <v>10</v>
      </c>
      <c r="F2" s="109" t="s">
        <v>15</v>
      </c>
    </row>
    <row r="3" spans="1:6" ht="66.75" customHeight="1">
      <c r="A3" s="92">
        <v>1</v>
      </c>
      <c r="B3" s="104" t="s">
        <v>136</v>
      </c>
      <c r="C3" s="91" t="s">
        <v>399</v>
      </c>
      <c r="D3" s="90"/>
      <c r="E3" s="89"/>
      <c r="F3" s="88"/>
    </row>
    <row r="4" spans="1:6" ht="84.75" customHeight="1">
      <c r="A4" s="92">
        <v>2</v>
      </c>
      <c r="B4" s="91" t="s">
        <v>134</v>
      </c>
      <c r="C4" s="91" t="s">
        <v>292</v>
      </c>
      <c r="D4" s="107"/>
      <c r="E4" s="89"/>
      <c r="F4" s="88"/>
    </row>
    <row r="5" spans="1:6" ht="46.5" customHeight="1">
      <c r="A5" s="92">
        <v>3</v>
      </c>
      <c r="B5" s="104" t="s">
        <v>132</v>
      </c>
      <c r="C5" s="91" t="s">
        <v>291</v>
      </c>
      <c r="D5" s="107"/>
      <c r="E5" s="89"/>
      <c r="F5" s="88"/>
    </row>
    <row r="6" spans="1:6" ht="111.75" customHeight="1">
      <c r="A6" s="92">
        <v>4</v>
      </c>
      <c r="B6" s="104" t="s">
        <v>290</v>
      </c>
      <c r="C6" s="91" t="s">
        <v>595</v>
      </c>
      <c r="D6" s="107"/>
      <c r="E6" s="89"/>
      <c r="F6" s="88"/>
    </row>
    <row r="7" spans="1:6" ht="66.75" customHeight="1">
      <c r="A7" s="92">
        <v>5</v>
      </c>
      <c r="B7" s="104" t="s">
        <v>289</v>
      </c>
      <c r="C7" s="91" t="s">
        <v>288</v>
      </c>
      <c r="D7" s="107"/>
      <c r="E7" s="89"/>
      <c r="F7" s="88"/>
    </row>
    <row r="8" spans="1:6" ht="157.5" customHeight="1">
      <c r="A8" s="92">
        <v>6</v>
      </c>
      <c r="B8" s="104" t="s">
        <v>287</v>
      </c>
      <c r="C8" s="91" t="s">
        <v>286</v>
      </c>
      <c r="D8" s="107"/>
      <c r="E8" s="89"/>
      <c r="F8" s="88"/>
    </row>
    <row r="9" spans="1:6" ht="42" customHeight="1">
      <c r="A9" s="92">
        <v>7</v>
      </c>
      <c r="B9" s="104" t="s">
        <v>285</v>
      </c>
      <c r="C9" s="91" t="s">
        <v>284</v>
      </c>
      <c r="D9" s="90"/>
      <c r="E9" s="89"/>
      <c r="F9" s="88"/>
    </row>
    <row r="10" spans="1:6" ht="50.25" customHeight="1">
      <c r="A10" s="92">
        <v>8</v>
      </c>
      <c r="B10" s="104" t="s">
        <v>191</v>
      </c>
      <c r="C10" s="91" t="s">
        <v>283</v>
      </c>
      <c r="D10" s="90"/>
      <c r="E10" s="89"/>
      <c r="F10" s="88"/>
    </row>
    <row r="11" spans="1:6" ht="96" customHeight="1">
      <c r="A11" s="92">
        <v>9</v>
      </c>
      <c r="B11" s="104" t="s">
        <v>127</v>
      </c>
      <c r="C11" s="91" t="s">
        <v>282</v>
      </c>
      <c r="D11" s="90"/>
      <c r="E11" s="89"/>
      <c r="F11" s="88"/>
    </row>
    <row r="12" spans="1:6" ht="68.25" customHeight="1">
      <c r="A12" s="92">
        <v>10</v>
      </c>
      <c r="B12" s="104" t="s">
        <v>281</v>
      </c>
      <c r="C12" s="91" t="s">
        <v>596</v>
      </c>
      <c r="D12" s="90"/>
      <c r="E12" s="89"/>
      <c r="F12" s="88"/>
    </row>
    <row r="13" spans="1:6" ht="78" customHeight="1">
      <c r="A13" s="92">
        <v>11</v>
      </c>
      <c r="B13" s="104" t="s">
        <v>280</v>
      </c>
      <c r="C13" s="91" t="s">
        <v>279</v>
      </c>
      <c r="D13" s="90"/>
      <c r="E13" s="89"/>
      <c r="F13" s="88"/>
    </row>
    <row r="14" spans="1:6" ht="57.75" customHeight="1">
      <c r="A14" s="92">
        <v>12</v>
      </c>
      <c r="B14" s="104" t="s">
        <v>278</v>
      </c>
      <c r="C14" s="91" t="s">
        <v>277</v>
      </c>
      <c r="D14" s="90"/>
      <c r="E14" s="89"/>
      <c r="F14" s="88"/>
    </row>
    <row r="15" spans="1:6" ht="69.75" customHeight="1">
      <c r="A15" s="92">
        <v>13</v>
      </c>
      <c r="B15" s="104" t="s">
        <v>196</v>
      </c>
      <c r="C15" s="91" t="s">
        <v>276</v>
      </c>
      <c r="D15" s="90"/>
      <c r="E15" s="89"/>
      <c r="F15" s="88"/>
    </row>
    <row r="16" spans="1:6" ht="67.5" customHeight="1">
      <c r="A16" s="92">
        <v>14</v>
      </c>
      <c r="B16" s="104" t="s">
        <v>117</v>
      </c>
      <c r="C16" s="91" t="s">
        <v>275</v>
      </c>
      <c r="D16" s="90"/>
      <c r="E16" s="89"/>
      <c r="F16" s="88"/>
    </row>
    <row r="17" spans="1:6" ht="53.25" customHeight="1">
      <c r="A17" s="92">
        <v>15</v>
      </c>
      <c r="B17" s="104" t="s">
        <v>115</v>
      </c>
      <c r="C17" s="91" t="s">
        <v>274</v>
      </c>
      <c r="D17" s="90"/>
      <c r="E17" s="89"/>
      <c r="F17" s="88"/>
    </row>
    <row r="18" spans="1:6" ht="50.25" customHeight="1">
      <c r="A18" s="87"/>
      <c r="B18" s="104"/>
      <c r="C18" s="90"/>
      <c r="D18" s="90"/>
      <c r="E18" s="89"/>
      <c r="F18" s="88"/>
    </row>
    <row r="19" spans="1:6" ht="50.25" customHeight="1">
      <c r="A19" s="102"/>
      <c r="B19" s="560" t="s">
        <v>107</v>
      </c>
      <c r="C19" s="560"/>
      <c r="D19" s="560"/>
      <c r="E19" s="560"/>
      <c r="F19" s="560"/>
    </row>
  </sheetData>
  <mergeCells count="3">
    <mergeCell ref="B1:C1"/>
    <mergeCell ref="D1:F1"/>
    <mergeCell ref="B19:F19"/>
  </mergeCells>
  <conditionalFormatting sqref="E3:E18">
    <cfRule type="cellIs" dxfId="8" priority="1" operator="equal">
      <formula>"N"</formula>
    </cfRule>
    <cfRule type="cellIs" dxfId="7" priority="2" operator="equal">
      <formula>"P"</formula>
    </cfRule>
    <cfRule type="cellIs" dxfId="6" priority="3" operator="equal">
      <formula>"F"</formula>
    </cfRule>
  </conditionalFormatting>
  <pageMargins left="0.49" right="0.36" top="0.62" bottom="0.6" header="0.3" footer="0.3"/>
  <pageSetup scale="64" fitToHeight="4" orientation="landscape" r:id="rId1"/>
  <headerFooter>
    <oddFooter>&amp;CPage &amp;P of &amp;N&amp;R&amp;F</oddFooter>
  </headerFooter>
  <drawing r:id="rId2"/>
</worksheet>
</file>

<file path=xl/worksheets/sheet14.xml><?xml version="1.0" encoding="utf-8"?>
<worksheet xmlns="http://schemas.openxmlformats.org/spreadsheetml/2006/main" xmlns:r="http://schemas.openxmlformats.org/officeDocument/2006/relationships">
  <sheetPr>
    <tabColor rgb="FFFFC000"/>
    <pageSetUpPr fitToPage="1"/>
  </sheetPr>
  <dimension ref="A1:F21"/>
  <sheetViews>
    <sheetView topLeftCell="A17" zoomScale="85" zoomScaleNormal="85" workbookViewId="0">
      <selection activeCell="C19" sqref="C19"/>
    </sheetView>
  </sheetViews>
  <sheetFormatPr defaultRowHeight="12.75"/>
  <cols>
    <col min="1" max="1" width="6.140625" style="112" customWidth="1"/>
    <col min="2" max="2" width="27.28515625" style="112" customWidth="1"/>
    <col min="3" max="3" width="66.7109375" style="112" customWidth="1"/>
    <col min="4" max="4" width="60.7109375" style="112" customWidth="1"/>
    <col min="5" max="5" width="9.140625" style="112"/>
    <col min="6" max="6" width="42.7109375" style="112" customWidth="1"/>
    <col min="7" max="16384" width="9.140625" style="112"/>
  </cols>
  <sheetData>
    <row r="1" spans="1:6" ht="48" customHeight="1">
      <c r="A1" s="101"/>
      <c r="B1" s="546" t="s">
        <v>346</v>
      </c>
      <c r="C1" s="547"/>
      <c r="D1" s="548" t="s">
        <v>335</v>
      </c>
      <c r="E1" s="548"/>
      <c r="F1" s="548"/>
    </row>
    <row r="2" spans="1:6" ht="15.75">
      <c r="A2" s="99" t="s">
        <v>12</v>
      </c>
      <c r="B2" s="100" t="s">
        <v>13</v>
      </c>
      <c r="C2" s="100" t="s">
        <v>9</v>
      </c>
      <c r="D2" s="100" t="s">
        <v>14</v>
      </c>
      <c r="E2" s="99" t="s">
        <v>10</v>
      </c>
      <c r="F2" s="98" t="s">
        <v>15</v>
      </c>
    </row>
    <row r="3" spans="1:6" ht="170.25" customHeight="1">
      <c r="A3" s="92">
        <v>1</v>
      </c>
      <c r="B3" s="91" t="s">
        <v>137</v>
      </c>
      <c r="C3" s="91" t="s">
        <v>400</v>
      </c>
      <c r="D3" s="90"/>
      <c r="E3" s="89"/>
      <c r="F3" s="88"/>
    </row>
    <row r="4" spans="1:6" ht="93" customHeight="1">
      <c r="A4" s="92">
        <v>2</v>
      </c>
      <c r="B4" s="91" t="s">
        <v>136</v>
      </c>
      <c r="C4" s="91" t="s">
        <v>180</v>
      </c>
      <c r="D4" s="90"/>
      <c r="E4" s="89"/>
      <c r="F4" s="88"/>
    </row>
    <row r="5" spans="1:6" ht="162" customHeight="1">
      <c r="A5" s="92">
        <v>3</v>
      </c>
      <c r="B5" s="91" t="s">
        <v>134</v>
      </c>
      <c r="C5" s="116" t="s">
        <v>401</v>
      </c>
      <c r="D5" s="90"/>
      <c r="E5" s="89"/>
      <c r="F5" s="88"/>
    </row>
    <row r="6" spans="1:6" ht="128.25" customHeight="1">
      <c r="A6" s="92">
        <v>4</v>
      </c>
      <c r="B6" s="115" t="s">
        <v>132</v>
      </c>
      <c r="C6" s="250" t="s">
        <v>597</v>
      </c>
      <c r="D6" s="114"/>
      <c r="E6" s="89"/>
      <c r="F6" s="88"/>
    </row>
    <row r="7" spans="1:6" ht="115.5" customHeight="1">
      <c r="A7" s="92">
        <v>5</v>
      </c>
      <c r="B7" s="96" t="s">
        <v>131</v>
      </c>
      <c r="C7" s="113" t="s">
        <v>402</v>
      </c>
      <c r="D7" s="90"/>
      <c r="E7" s="89"/>
      <c r="F7" s="88"/>
    </row>
    <row r="8" spans="1:6" ht="87" customHeight="1">
      <c r="A8" s="92">
        <v>6</v>
      </c>
      <c r="B8" s="91" t="s">
        <v>130</v>
      </c>
      <c r="C8" s="91" t="s">
        <v>598</v>
      </c>
      <c r="D8" s="90"/>
      <c r="E8" s="89"/>
      <c r="F8" s="88"/>
    </row>
    <row r="9" spans="1:6" ht="143.25" customHeight="1">
      <c r="A9" s="92">
        <v>7</v>
      </c>
      <c r="B9" s="91" t="s">
        <v>129</v>
      </c>
      <c r="C9" s="91" t="s">
        <v>179</v>
      </c>
      <c r="D9" s="90"/>
      <c r="E9" s="89"/>
      <c r="F9" s="88"/>
    </row>
    <row r="10" spans="1:6" ht="60" customHeight="1">
      <c r="A10" s="92">
        <v>8</v>
      </c>
      <c r="B10" s="91" t="s">
        <v>127</v>
      </c>
      <c r="C10" s="91" t="s">
        <v>178</v>
      </c>
      <c r="D10" s="90"/>
      <c r="E10" s="89"/>
      <c r="F10" s="88"/>
    </row>
    <row r="11" spans="1:6" ht="107.25" customHeight="1">
      <c r="A11" s="92">
        <v>9</v>
      </c>
      <c r="B11" s="91" t="s">
        <v>125</v>
      </c>
      <c r="C11" s="91" t="s">
        <v>177</v>
      </c>
      <c r="D11" s="90"/>
      <c r="E11" s="89"/>
      <c r="F11" s="88"/>
    </row>
    <row r="12" spans="1:6" ht="117" customHeight="1">
      <c r="A12" s="92">
        <v>10</v>
      </c>
      <c r="B12" s="91" t="s">
        <v>123</v>
      </c>
      <c r="C12" s="91" t="s">
        <v>176</v>
      </c>
      <c r="D12" s="90"/>
      <c r="E12" s="89"/>
      <c r="F12" s="88"/>
    </row>
    <row r="13" spans="1:6" ht="81.75" customHeight="1">
      <c r="A13" s="92">
        <v>11</v>
      </c>
      <c r="B13" s="91" t="s">
        <v>121</v>
      </c>
      <c r="C13" s="91" t="s">
        <v>175</v>
      </c>
      <c r="D13" s="90"/>
      <c r="E13" s="89"/>
      <c r="F13" s="88"/>
    </row>
    <row r="14" spans="1:6" ht="105.75" customHeight="1">
      <c r="A14" s="92">
        <v>12</v>
      </c>
      <c r="B14" s="91" t="s">
        <v>119</v>
      </c>
      <c r="C14" s="91" t="s">
        <v>174</v>
      </c>
      <c r="D14" s="90"/>
      <c r="E14" s="89"/>
      <c r="F14" s="88"/>
    </row>
    <row r="15" spans="1:6" ht="90" customHeight="1">
      <c r="A15" s="92">
        <v>13</v>
      </c>
      <c r="B15" s="91" t="s">
        <v>117</v>
      </c>
      <c r="C15" s="91" t="s">
        <v>403</v>
      </c>
      <c r="D15" s="90"/>
      <c r="E15" s="89"/>
      <c r="F15" s="88"/>
    </row>
    <row r="16" spans="1:6" ht="74.25" customHeight="1">
      <c r="A16" s="92">
        <v>14</v>
      </c>
      <c r="B16" s="91" t="s">
        <v>173</v>
      </c>
      <c r="C16" s="91" t="s">
        <v>599</v>
      </c>
      <c r="D16" s="90"/>
      <c r="E16" s="89"/>
      <c r="F16" s="88"/>
    </row>
    <row r="17" spans="1:6" ht="96" customHeight="1">
      <c r="A17" s="92">
        <v>15</v>
      </c>
      <c r="B17" s="91" t="s">
        <v>172</v>
      </c>
      <c r="C17" s="91" t="s">
        <v>171</v>
      </c>
      <c r="D17" s="95"/>
      <c r="E17" s="89"/>
      <c r="F17" s="94"/>
    </row>
    <row r="18" spans="1:6" ht="73.5" customHeight="1">
      <c r="A18" s="92">
        <v>16</v>
      </c>
      <c r="B18" s="91" t="s">
        <v>170</v>
      </c>
      <c r="C18" s="91" t="s">
        <v>600</v>
      </c>
      <c r="D18" s="95"/>
      <c r="E18" s="89"/>
      <c r="F18" s="94"/>
    </row>
    <row r="19" spans="1:6" ht="78.75" customHeight="1">
      <c r="A19" s="92">
        <v>17</v>
      </c>
      <c r="B19" s="91" t="s">
        <v>111</v>
      </c>
      <c r="C19" s="91" t="s">
        <v>601</v>
      </c>
      <c r="D19" s="95"/>
      <c r="E19" s="89"/>
      <c r="F19" s="94"/>
    </row>
    <row r="20" spans="1:6" ht="51.75" customHeight="1">
      <c r="A20" s="92">
        <v>18</v>
      </c>
      <c r="B20" s="91" t="s">
        <v>169</v>
      </c>
      <c r="C20" s="91" t="s">
        <v>168</v>
      </c>
      <c r="D20" s="90"/>
      <c r="E20" s="89"/>
      <c r="F20" s="88"/>
    </row>
    <row r="21" spans="1:6" ht="42" customHeight="1">
      <c r="A21" s="87"/>
      <c r="B21" s="549" t="s">
        <v>107</v>
      </c>
      <c r="C21" s="549"/>
      <c r="D21" s="549"/>
      <c r="E21" s="549"/>
      <c r="F21" s="549"/>
    </row>
  </sheetData>
  <mergeCells count="3">
    <mergeCell ref="B1:C1"/>
    <mergeCell ref="D1:F1"/>
    <mergeCell ref="B21:F21"/>
  </mergeCells>
  <conditionalFormatting sqref="E3:E20">
    <cfRule type="cellIs" dxfId="5" priority="1" operator="equal">
      <formula>"N"</formula>
    </cfRule>
    <cfRule type="cellIs" dxfId="4" priority="2" operator="equal">
      <formula>"P"</formula>
    </cfRule>
    <cfRule type="cellIs" dxfId="3" priority="3" operator="equal">
      <formula>"F"</formula>
    </cfRule>
  </conditionalFormatting>
  <pageMargins left="0.4" right="0.2" top="0.71" bottom="0.64" header="0.3" footer="0.3"/>
  <pageSetup scale="65" fitToHeight="3" orientation="landscape" r:id="rId1"/>
  <headerFooter>
    <oddFooter>&amp;CPage &amp;P of  &amp;N&amp;R&amp;F</oddFooter>
  </headerFooter>
  <drawing r:id="rId2"/>
</worksheet>
</file>

<file path=xl/worksheets/sheet15.xml><?xml version="1.0" encoding="utf-8"?>
<worksheet xmlns="http://schemas.openxmlformats.org/spreadsheetml/2006/main" xmlns:r="http://schemas.openxmlformats.org/officeDocument/2006/relationships">
  <sheetPr>
    <tabColor rgb="FFFFC000"/>
    <pageSetUpPr fitToPage="1"/>
  </sheetPr>
  <dimension ref="A1:F123"/>
  <sheetViews>
    <sheetView topLeftCell="A17" zoomScale="85" zoomScaleNormal="85" workbookViewId="0">
      <selection activeCell="B19" sqref="B19"/>
    </sheetView>
  </sheetViews>
  <sheetFormatPr defaultColWidth="7.85546875" defaultRowHeight="12.75"/>
  <cols>
    <col min="1" max="1" width="5.140625" style="86" bestFit="1" customWidth="1"/>
    <col min="2" max="2" width="32.140625" style="85" customWidth="1"/>
    <col min="3" max="3" width="43.140625" style="84" customWidth="1"/>
    <col min="4" max="4" width="65.28515625" style="83" customWidth="1"/>
    <col min="5" max="5" width="7.42578125" style="81" customWidth="1"/>
    <col min="6" max="6" width="64" style="82" customWidth="1"/>
    <col min="7" max="16384" width="7.85546875" style="81"/>
  </cols>
  <sheetData>
    <row r="1" spans="1:6" ht="54.75" customHeight="1">
      <c r="A1" s="101"/>
      <c r="B1" s="546" t="s">
        <v>347</v>
      </c>
      <c r="C1" s="547"/>
      <c r="D1" s="548" t="s">
        <v>335</v>
      </c>
      <c r="E1" s="548"/>
      <c r="F1" s="548"/>
    </row>
    <row r="2" spans="1:6" s="97" customFormat="1" ht="37.5" customHeight="1">
      <c r="A2" s="110" t="s">
        <v>12</v>
      </c>
      <c r="B2" s="111" t="s">
        <v>13</v>
      </c>
      <c r="C2" s="111" t="s">
        <v>9</v>
      </c>
      <c r="D2" s="111" t="s">
        <v>14</v>
      </c>
      <c r="E2" s="110" t="s">
        <v>10</v>
      </c>
      <c r="F2" s="109" t="s">
        <v>15</v>
      </c>
    </row>
    <row r="3" spans="1:6" ht="61.5" customHeight="1">
      <c r="A3" s="87">
        <v>1</v>
      </c>
      <c r="B3" s="104" t="s">
        <v>136</v>
      </c>
      <c r="C3" s="106" t="s">
        <v>166</v>
      </c>
      <c r="D3" s="90"/>
      <c r="E3" s="89"/>
      <c r="F3" s="88"/>
    </row>
    <row r="4" spans="1:6" ht="95.25" customHeight="1">
      <c r="A4" s="87">
        <v>2</v>
      </c>
      <c r="B4" s="108" t="s">
        <v>165</v>
      </c>
      <c r="C4" s="106" t="s">
        <v>164</v>
      </c>
      <c r="E4" s="89"/>
      <c r="F4" s="88"/>
    </row>
    <row r="5" spans="1:6" ht="54.75" customHeight="1">
      <c r="A5" s="87">
        <v>3</v>
      </c>
      <c r="B5" s="104" t="s">
        <v>163</v>
      </c>
      <c r="C5" s="106" t="s">
        <v>162</v>
      </c>
      <c r="D5" s="107"/>
      <c r="E5" s="89"/>
      <c r="F5" s="88"/>
    </row>
    <row r="6" spans="1:6" ht="96" customHeight="1">
      <c r="A6" s="87">
        <v>4</v>
      </c>
      <c r="B6" s="104" t="s">
        <v>161</v>
      </c>
      <c r="C6" s="106" t="s">
        <v>160</v>
      </c>
      <c r="D6" s="90"/>
      <c r="E6" s="89"/>
      <c r="F6" s="88"/>
    </row>
    <row r="7" spans="1:6" ht="90.75" customHeight="1">
      <c r="A7" s="87">
        <v>5</v>
      </c>
      <c r="B7" s="104" t="s">
        <v>159</v>
      </c>
      <c r="C7" s="106" t="s">
        <v>158</v>
      </c>
      <c r="D7" s="90"/>
      <c r="E7" s="89"/>
      <c r="F7" s="88"/>
    </row>
    <row r="8" spans="1:6" ht="143.25" customHeight="1">
      <c r="A8" s="87">
        <v>6</v>
      </c>
      <c r="B8" s="104" t="s">
        <v>157</v>
      </c>
      <c r="C8" s="106" t="s">
        <v>156</v>
      </c>
      <c r="D8" s="90"/>
      <c r="E8" s="89"/>
      <c r="F8" s="88"/>
    </row>
    <row r="9" spans="1:6" ht="165.75" customHeight="1">
      <c r="A9" s="87">
        <v>7</v>
      </c>
      <c r="B9" s="104" t="s">
        <v>155</v>
      </c>
      <c r="C9" s="106" t="s">
        <v>154</v>
      </c>
      <c r="D9" s="90"/>
      <c r="E9" s="89"/>
      <c r="F9" s="88"/>
    </row>
    <row r="10" spans="1:6" ht="62.25" customHeight="1">
      <c r="A10" s="87">
        <v>8</v>
      </c>
      <c r="B10" s="104" t="s">
        <v>127</v>
      </c>
      <c r="C10" s="106" t="s">
        <v>153</v>
      </c>
      <c r="D10" s="90"/>
      <c r="E10" s="89"/>
      <c r="F10" s="88"/>
    </row>
    <row r="11" spans="1:6" ht="54.75" customHeight="1">
      <c r="A11" s="87">
        <v>9</v>
      </c>
      <c r="B11" s="104" t="s">
        <v>152</v>
      </c>
      <c r="C11" s="106" t="s">
        <v>151</v>
      </c>
      <c r="D11" s="90"/>
      <c r="E11" s="89"/>
      <c r="F11" s="88"/>
    </row>
    <row r="12" spans="1:6" ht="68.099999999999994" customHeight="1">
      <c r="A12" s="87">
        <v>10</v>
      </c>
      <c r="B12" s="104" t="s">
        <v>602</v>
      </c>
      <c r="C12" s="250" t="s">
        <v>603</v>
      </c>
      <c r="D12" s="90"/>
      <c r="E12" s="89"/>
      <c r="F12" s="88"/>
    </row>
    <row r="13" spans="1:6" ht="84" customHeight="1">
      <c r="A13" s="87">
        <v>11</v>
      </c>
      <c r="B13" s="104" t="s">
        <v>150</v>
      </c>
      <c r="C13" s="250" t="s">
        <v>604</v>
      </c>
      <c r="D13" s="90"/>
      <c r="E13" s="89"/>
      <c r="F13" s="88"/>
    </row>
    <row r="14" spans="1:6" ht="78.75" customHeight="1">
      <c r="A14" s="87">
        <v>12</v>
      </c>
      <c r="B14" s="104" t="s">
        <v>149</v>
      </c>
      <c r="C14" s="106" t="s">
        <v>148</v>
      </c>
      <c r="D14" s="90"/>
      <c r="E14" s="89"/>
      <c r="F14" s="88"/>
    </row>
    <row r="15" spans="1:6" ht="108" customHeight="1">
      <c r="A15" s="87">
        <v>13</v>
      </c>
      <c r="B15" s="104" t="s">
        <v>147</v>
      </c>
      <c r="C15" s="106" t="s">
        <v>146</v>
      </c>
      <c r="D15" s="90"/>
      <c r="E15" s="89"/>
      <c r="F15" s="88"/>
    </row>
    <row r="16" spans="1:6" ht="91.5" customHeight="1">
      <c r="A16" s="87">
        <v>14</v>
      </c>
      <c r="B16" s="104" t="s">
        <v>145</v>
      </c>
      <c r="C16" s="106" t="s">
        <v>144</v>
      </c>
      <c r="D16" s="90"/>
      <c r="E16" s="89"/>
      <c r="F16" s="88"/>
    </row>
    <row r="17" spans="1:6" ht="58.5" customHeight="1">
      <c r="A17" s="87">
        <v>15</v>
      </c>
      <c r="B17" s="104" t="s">
        <v>117</v>
      </c>
      <c r="C17" s="106" t="s">
        <v>404</v>
      </c>
      <c r="D17" s="90"/>
      <c r="E17" s="89"/>
      <c r="F17" s="88"/>
    </row>
    <row r="18" spans="1:6" ht="148.5" customHeight="1">
      <c r="A18" s="87">
        <v>16</v>
      </c>
      <c r="B18" s="104" t="s">
        <v>143</v>
      </c>
      <c r="C18" s="106" t="s">
        <v>142</v>
      </c>
      <c r="D18" s="90"/>
      <c r="E18" s="89"/>
      <c r="F18" s="88"/>
    </row>
    <row r="19" spans="1:6" ht="56.25" customHeight="1">
      <c r="A19" s="87">
        <v>17</v>
      </c>
      <c r="B19" s="104" t="s">
        <v>605</v>
      </c>
      <c r="C19" s="106" t="s">
        <v>141</v>
      </c>
      <c r="D19" s="90"/>
      <c r="E19" s="89"/>
      <c r="F19" s="88"/>
    </row>
    <row r="20" spans="1:6" ht="49.5" customHeight="1">
      <c r="A20" s="87">
        <v>18</v>
      </c>
      <c r="B20" s="104" t="s">
        <v>115</v>
      </c>
      <c r="C20" s="105" t="s">
        <v>140</v>
      </c>
      <c r="D20" s="90"/>
      <c r="E20" s="89"/>
      <c r="F20" s="88"/>
    </row>
    <row r="21" spans="1:6" ht="60.75" customHeight="1">
      <c r="A21" s="87">
        <v>19</v>
      </c>
      <c r="B21" s="104" t="s">
        <v>139</v>
      </c>
      <c r="C21" s="103" t="s">
        <v>138</v>
      </c>
      <c r="D21" s="90"/>
      <c r="E21" s="89"/>
      <c r="F21" s="88"/>
    </row>
    <row r="22" spans="1:6" ht="25.5" customHeight="1">
      <c r="A22" s="102"/>
      <c r="B22" s="560" t="s">
        <v>107</v>
      </c>
      <c r="C22" s="560"/>
      <c r="D22" s="560"/>
      <c r="E22" s="560"/>
      <c r="F22" s="560"/>
    </row>
    <row r="24" spans="1:6" ht="24.95" customHeight="1"/>
    <row r="32" spans="1:6" ht="24.95" customHeight="1">
      <c r="A32" s="81"/>
      <c r="B32" s="81"/>
      <c r="C32" s="81"/>
      <c r="D32" s="81"/>
      <c r="F32" s="81"/>
    </row>
    <row r="48" spans="1:6" ht="24.95" customHeight="1">
      <c r="A48" s="81"/>
      <c r="B48" s="81"/>
      <c r="C48" s="81"/>
      <c r="D48" s="81"/>
      <c r="F48" s="81"/>
    </row>
    <row r="56" spans="1:6" ht="24.95" customHeight="1">
      <c r="A56" s="81"/>
      <c r="B56" s="81"/>
      <c r="C56" s="81"/>
      <c r="D56" s="81"/>
      <c r="F56" s="81"/>
    </row>
    <row r="67" spans="1:6" ht="24.95" customHeight="1">
      <c r="A67" s="81"/>
      <c r="B67" s="81"/>
      <c r="C67" s="81"/>
      <c r="D67" s="81"/>
      <c r="F67" s="81"/>
    </row>
    <row r="73" spans="1:6" ht="24.95" customHeight="1">
      <c r="A73" s="81"/>
      <c r="B73" s="81"/>
      <c r="C73" s="81"/>
      <c r="D73" s="81"/>
      <c r="F73" s="81"/>
    </row>
    <row r="78" spans="1:6" ht="24.95" customHeight="1">
      <c r="A78" s="81"/>
      <c r="B78" s="81"/>
      <c r="C78" s="81"/>
      <c r="D78" s="81"/>
      <c r="F78" s="81"/>
    </row>
    <row r="88" spans="1:6" ht="24.95" customHeight="1">
      <c r="A88" s="81"/>
      <c r="B88" s="81"/>
      <c r="C88" s="81"/>
      <c r="D88" s="81"/>
      <c r="F88" s="81"/>
    </row>
    <row r="97" spans="1:6" ht="24.95" customHeight="1">
      <c r="A97" s="81"/>
      <c r="B97" s="81"/>
      <c r="C97" s="81"/>
      <c r="D97" s="81"/>
      <c r="F97" s="81"/>
    </row>
    <row r="108" spans="1:6" ht="24.95" customHeight="1">
      <c r="A108" s="81"/>
      <c r="B108" s="81"/>
      <c r="C108" s="81"/>
      <c r="D108" s="81"/>
      <c r="F108" s="81"/>
    </row>
    <row r="115" spans="1:6" ht="24.95" customHeight="1">
      <c r="A115" s="81"/>
      <c r="B115" s="81"/>
      <c r="C115" s="81"/>
      <c r="D115" s="81"/>
      <c r="F115" s="81"/>
    </row>
    <row r="123" spans="1:6" ht="24.95" customHeight="1">
      <c r="A123" s="81"/>
      <c r="B123" s="81"/>
      <c r="C123" s="81"/>
      <c r="D123" s="81"/>
      <c r="F123" s="81"/>
    </row>
  </sheetData>
  <mergeCells count="3">
    <mergeCell ref="B1:C1"/>
    <mergeCell ref="D1:F1"/>
    <mergeCell ref="B22:F22"/>
  </mergeCells>
  <conditionalFormatting sqref="E3:E21">
    <cfRule type="cellIs" dxfId="2" priority="1" operator="equal">
      <formula>"N"</formula>
    </cfRule>
    <cfRule type="cellIs" dxfId="1" priority="2" operator="equal">
      <formula>"P"</formula>
    </cfRule>
    <cfRule type="cellIs" dxfId="0" priority="3" operator="equal">
      <formula>"F"</formula>
    </cfRule>
  </conditionalFormatting>
  <pageMargins left="0.5" right="0.33" top="0.75" bottom="0.61" header="0.3" footer="0.3"/>
  <pageSetup scale="62" fitToHeight="3" orientation="landscape" r:id="rId1"/>
  <headerFooter>
    <oddFooter>&amp;CPage &amp;P of  &amp;N&amp;R&amp;F</oddFooter>
  </headerFooter>
  <drawing r:id="rId2"/>
</worksheet>
</file>

<file path=xl/worksheets/sheet16.xml><?xml version="1.0" encoding="utf-8"?>
<worksheet xmlns="http://schemas.openxmlformats.org/spreadsheetml/2006/main" xmlns:r="http://schemas.openxmlformats.org/officeDocument/2006/relationships">
  <sheetPr>
    <tabColor rgb="FFFF0000"/>
  </sheetPr>
  <dimension ref="A1:K897"/>
  <sheetViews>
    <sheetView topLeftCell="B35" zoomScaleNormal="100" zoomScaleSheetLayoutView="75" workbookViewId="0">
      <selection activeCell="D58" sqref="D58"/>
    </sheetView>
  </sheetViews>
  <sheetFormatPr defaultRowHeight="23.25"/>
  <cols>
    <col min="1" max="1" width="9.7109375" style="1" customWidth="1"/>
    <col min="2" max="2" width="6" style="358" customWidth="1"/>
    <col min="3" max="3" width="32.42578125" style="359" customWidth="1"/>
    <col min="4" max="4" width="36.85546875" style="70" customWidth="1"/>
    <col min="5" max="5" width="16.140625" style="70" customWidth="1"/>
    <col min="6" max="6" width="9.5703125" style="43" customWidth="1"/>
    <col min="7" max="7" width="10" style="43" customWidth="1"/>
    <col min="8" max="8" width="9.28515625" style="1" customWidth="1"/>
    <col min="9" max="9" width="33.7109375" style="360" customWidth="1"/>
    <col min="10" max="10" width="40.42578125" style="361" customWidth="1"/>
    <col min="11" max="11" width="37.28515625" customWidth="1"/>
    <col min="257" max="257" width="9.7109375" customWidth="1"/>
    <col min="258" max="258" width="6" customWidth="1"/>
    <col min="259" max="259" width="32.42578125" customWidth="1"/>
    <col min="260" max="260" width="36.85546875" customWidth="1"/>
    <col min="261" max="261" width="16.140625" customWidth="1"/>
    <col min="262" max="262" width="9.5703125" customWidth="1"/>
    <col min="263" max="263" width="10" customWidth="1"/>
    <col min="264" max="264" width="9.28515625" customWidth="1"/>
    <col min="265" max="265" width="33.7109375" customWidth="1"/>
    <col min="266" max="266" width="40.42578125" customWidth="1"/>
    <col min="267" max="267" width="37.28515625" customWidth="1"/>
    <col min="513" max="513" width="9.7109375" customWidth="1"/>
    <col min="514" max="514" width="6" customWidth="1"/>
    <col min="515" max="515" width="32.42578125" customWidth="1"/>
    <col min="516" max="516" width="36.85546875" customWidth="1"/>
    <col min="517" max="517" width="16.140625" customWidth="1"/>
    <col min="518" max="518" width="9.5703125" customWidth="1"/>
    <col min="519" max="519" width="10" customWidth="1"/>
    <col min="520" max="520" width="9.28515625" customWidth="1"/>
    <col min="521" max="521" width="33.7109375" customWidth="1"/>
    <col min="522" max="522" width="40.42578125" customWidth="1"/>
    <col min="523" max="523" width="37.28515625" customWidth="1"/>
    <col min="769" max="769" width="9.7109375" customWidth="1"/>
    <col min="770" max="770" width="6" customWidth="1"/>
    <col min="771" max="771" width="32.42578125" customWidth="1"/>
    <col min="772" max="772" width="36.85546875" customWidth="1"/>
    <col min="773" max="773" width="16.140625" customWidth="1"/>
    <col min="774" max="774" width="9.5703125" customWidth="1"/>
    <col min="775" max="775" width="10" customWidth="1"/>
    <col min="776" max="776" width="9.28515625" customWidth="1"/>
    <col min="777" max="777" width="33.7109375" customWidth="1"/>
    <col min="778" max="778" width="40.42578125" customWidth="1"/>
    <col min="779" max="779" width="37.28515625" customWidth="1"/>
    <col min="1025" max="1025" width="9.7109375" customWidth="1"/>
    <col min="1026" max="1026" width="6" customWidth="1"/>
    <col min="1027" max="1027" width="32.42578125" customWidth="1"/>
    <col min="1028" max="1028" width="36.85546875" customWidth="1"/>
    <col min="1029" max="1029" width="16.140625" customWidth="1"/>
    <col min="1030" max="1030" width="9.5703125" customWidth="1"/>
    <col min="1031" max="1031" width="10" customWidth="1"/>
    <col min="1032" max="1032" width="9.28515625" customWidth="1"/>
    <col min="1033" max="1033" width="33.7109375" customWidth="1"/>
    <col min="1034" max="1034" width="40.42578125" customWidth="1"/>
    <col min="1035" max="1035" width="37.28515625" customWidth="1"/>
    <col min="1281" max="1281" width="9.7109375" customWidth="1"/>
    <col min="1282" max="1282" width="6" customWidth="1"/>
    <col min="1283" max="1283" width="32.42578125" customWidth="1"/>
    <col min="1284" max="1284" width="36.85546875" customWidth="1"/>
    <col min="1285" max="1285" width="16.140625" customWidth="1"/>
    <col min="1286" max="1286" width="9.5703125" customWidth="1"/>
    <col min="1287" max="1287" width="10" customWidth="1"/>
    <col min="1288" max="1288" width="9.28515625" customWidth="1"/>
    <col min="1289" max="1289" width="33.7109375" customWidth="1"/>
    <col min="1290" max="1290" width="40.42578125" customWidth="1"/>
    <col min="1291" max="1291" width="37.28515625" customWidth="1"/>
    <col min="1537" max="1537" width="9.7109375" customWidth="1"/>
    <col min="1538" max="1538" width="6" customWidth="1"/>
    <col min="1539" max="1539" width="32.42578125" customWidth="1"/>
    <col min="1540" max="1540" width="36.85546875" customWidth="1"/>
    <col min="1541" max="1541" width="16.140625" customWidth="1"/>
    <col min="1542" max="1542" width="9.5703125" customWidth="1"/>
    <col min="1543" max="1543" width="10" customWidth="1"/>
    <col min="1544" max="1544" width="9.28515625" customWidth="1"/>
    <col min="1545" max="1545" width="33.7109375" customWidth="1"/>
    <col min="1546" max="1546" width="40.42578125" customWidth="1"/>
    <col min="1547" max="1547" width="37.28515625" customWidth="1"/>
    <col min="1793" max="1793" width="9.7109375" customWidth="1"/>
    <col min="1794" max="1794" width="6" customWidth="1"/>
    <col min="1795" max="1795" width="32.42578125" customWidth="1"/>
    <col min="1796" max="1796" width="36.85546875" customWidth="1"/>
    <col min="1797" max="1797" width="16.140625" customWidth="1"/>
    <col min="1798" max="1798" width="9.5703125" customWidth="1"/>
    <col min="1799" max="1799" width="10" customWidth="1"/>
    <col min="1800" max="1800" width="9.28515625" customWidth="1"/>
    <col min="1801" max="1801" width="33.7109375" customWidth="1"/>
    <col min="1802" max="1802" width="40.42578125" customWidth="1"/>
    <col min="1803" max="1803" width="37.28515625" customWidth="1"/>
    <col min="2049" max="2049" width="9.7109375" customWidth="1"/>
    <col min="2050" max="2050" width="6" customWidth="1"/>
    <col min="2051" max="2051" width="32.42578125" customWidth="1"/>
    <col min="2052" max="2052" width="36.85546875" customWidth="1"/>
    <col min="2053" max="2053" width="16.140625" customWidth="1"/>
    <col min="2054" max="2054" width="9.5703125" customWidth="1"/>
    <col min="2055" max="2055" width="10" customWidth="1"/>
    <col min="2056" max="2056" width="9.28515625" customWidth="1"/>
    <col min="2057" max="2057" width="33.7109375" customWidth="1"/>
    <col min="2058" max="2058" width="40.42578125" customWidth="1"/>
    <col min="2059" max="2059" width="37.28515625" customWidth="1"/>
    <col min="2305" max="2305" width="9.7109375" customWidth="1"/>
    <col min="2306" max="2306" width="6" customWidth="1"/>
    <col min="2307" max="2307" width="32.42578125" customWidth="1"/>
    <col min="2308" max="2308" width="36.85546875" customWidth="1"/>
    <col min="2309" max="2309" width="16.140625" customWidth="1"/>
    <col min="2310" max="2310" width="9.5703125" customWidth="1"/>
    <col min="2311" max="2311" width="10" customWidth="1"/>
    <col min="2312" max="2312" width="9.28515625" customWidth="1"/>
    <col min="2313" max="2313" width="33.7109375" customWidth="1"/>
    <col min="2314" max="2314" width="40.42578125" customWidth="1"/>
    <col min="2315" max="2315" width="37.28515625" customWidth="1"/>
    <col min="2561" max="2561" width="9.7109375" customWidth="1"/>
    <col min="2562" max="2562" width="6" customWidth="1"/>
    <col min="2563" max="2563" width="32.42578125" customWidth="1"/>
    <col min="2564" max="2564" width="36.85546875" customWidth="1"/>
    <col min="2565" max="2565" width="16.140625" customWidth="1"/>
    <col min="2566" max="2566" width="9.5703125" customWidth="1"/>
    <col min="2567" max="2567" width="10" customWidth="1"/>
    <col min="2568" max="2568" width="9.28515625" customWidth="1"/>
    <col min="2569" max="2569" width="33.7109375" customWidth="1"/>
    <col min="2570" max="2570" width="40.42578125" customWidth="1"/>
    <col min="2571" max="2571" width="37.28515625" customWidth="1"/>
    <col min="2817" max="2817" width="9.7109375" customWidth="1"/>
    <col min="2818" max="2818" width="6" customWidth="1"/>
    <col min="2819" max="2819" width="32.42578125" customWidth="1"/>
    <col min="2820" max="2820" width="36.85546875" customWidth="1"/>
    <col min="2821" max="2821" width="16.140625" customWidth="1"/>
    <col min="2822" max="2822" width="9.5703125" customWidth="1"/>
    <col min="2823" max="2823" width="10" customWidth="1"/>
    <col min="2824" max="2824" width="9.28515625" customWidth="1"/>
    <col min="2825" max="2825" width="33.7109375" customWidth="1"/>
    <col min="2826" max="2826" width="40.42578125" customWidth="1"/>
    <col min="2827" max="2827" width="37.28515625" customWidth="1"/>
    <col min="3073" max="3073" width="9.7109375" customWidth="1"/>
    <col min="3074" max="3074" width="6" customWidth="1"/>
    <col min="3075" max="3075" width="32.42578125" customWidth="1"/>
    <col min="3076" max="3076" width="36.85546875" customWidth="1"/>
    <col min="3077" max="3077" width="16.140625" customWidth="1"/>
    <col min="3078" max="3078" width="9.5703125" customWidth="1"/>
    <col min="3079" max="3079" width="10" customWidth="1"/>
    <col min="3080" max="3080" width="9.28515625" customWidth="1"/>
    <col min="3081" max="3081" width="33.7109375" customWidth="1"/>
    <col min="3082" max="3082" width="40.42578125" customWidth="1"/>
    <col min="3083" max="3083" width="37.28515625" customWidth="1"/>
    <col min="3329" max="3329" width="9.7109375" customWidth="1"/>
    <col min="3330" max="3330" width="6" customWidth="1"/>
    <col min="3331" max="3331" width="32.42578125" customWidth="1"/>
    <col min="3332" max="3332" width="36.85546875" customWidth="1"/>
    <col min="3333" max="3333" width="16.140625" customWidth="1"/>
    <col min="3334" max="3334" width="9.5703125" customWidth="1"/>
    <col min="3335" max="3335" width="10" customWidth="1"/>
    <col min="3336" max="3336" width="9.28515625" customWidth="1"/>
    <col min="3337" max="3337" width="33.7109375" customWidth="1"/>
    <col min="3338" max="3338" width="40.42578125" customWidth="1"/>
    <col min="3339" max="3339" width="37.28515625" customWidth="1"/>
    <col min="3585" max="3585" width="9.7109375" customWidth="1"/>
    <col min="3586" max="3586" width="6" customWidth="1"/>
    <col min="3587" max="3587" width="32.42578125" customWidth="1"/>
    <col min="3588" max="3588" width="36.85546875" customWidth="1"/>
    <col min="3589" max="3589" width="16.140625" customWidth="1"/>
    <col min="3590" max="3590" width="9.5703125" customWidth="1"/>
    <col min="3591" max="3591" width="10" customWidth="1"/>
    <col min="3592" max="3592" width="9.28515625" customWidth="1"/>
    <col min="3593" max="3593" width="33.7109375" customWidth="1"/>
    <col min="3594" max="3594" width="40.42578125" customWidth="1"/>
    <col min="3595" max="3595" width="37.28515625" customWidth="1"/>
    <col min="3841" max="3841" width="9.7109375" customWidth="1"/>
    <col min="3842" max="3842" width="6" customWidth="1"/>
    <col min="3843" max="3843" width="32.42578125" customWidth="1"/>
    <col min="3844" max="3844" width="36.85546875" customWidth="1"/>
    <col min="3845" max="3845" width="16.140625" customWidth="1"/>
    <col min="3846" max="3846" width="9.5703125" customWidth="1"/>
    <col min="3847" max="3847" width="10" customWidth="1"/>
    <col min="3848" max="3848" width="9.28515625" customWidth="1"/>
    <col min="3849" max="3849" width="33.7109375" customWidth="1"/>
    <col min="3850" max="3850" width="40.42578125" customWidth="1"/>
    <col min="3851" max="3851" width="37.28515625" customWidth="1"/>
    <col min="4097" max="4097" width="9.7109375" customWidth="1"/>
    <col min="4098" max="4098" width="6" customWidth="1"/>
    <col min="4099" max="4099" width="32.42578125" customWidth="1"/>
    <col min="4100" max="4100" width="36.85546875" customWidth="1"/>
    <col min="4101" max="4101" width="16.140625" customWidth="1"/>
    <col min="4102" max="4102" width="9.5703125" customWidth="1"/>
    <col min="4103" max="4103" width="10" customWidth="1"/>
    <col min="4104" max="4104" width="9.28515625" customWidth="1"/>
    <col min="4105" max="4105" width="33.7109375" customWidth="1"/>
    <col min="4106" max="4106" width="40.42578125" customWidth="1"/>
    <col min="4107" max="4107" width="37.28515625" customWidth="1"/>
    <col min="4353" max="4353" width="9.7109375" customWidth="1"/>
    <col min="4354" max="4354" width="6" customWidth="1"/>
    <col min="4355" max="4355" width="32.42578125" customWidth="1"/>
    <col min="4356" max="4356" width="36.85546875" customWidth="1"/>
    <col min="4357" max="4357" width="16.140625" customWidth="1"/>
    <col min="4358" max="4358" width="9.5703125" customWidth="1"/>
    <col min="4359" max="4359" width="10" customWidth="1"/>
    <col min="4360" max="4360" width="9.28515625" customWidth="1"/>
    <col min="4361" max="4361" width="33.7109375" customWidth="1"/>
    <col min="4362" max="4362" width="40.42578125" customWidth="1"/>
    <col min="4363" max="4363" width="37.28515625" customWidth="1"/>
    <col min="4609" max="4609" width="9.7109375" customWidth="1"/>
    <col min="4610" max="4610" width="6" customWidth="1"/>
    <col min="4611" max="4611" width="32.42578125" customWidth="1"/>
    <col min="4612" max="4612" width="36.85546875" customWidth="1"/>
    <col min="4613" max="4613" width="16.140625" customWidth="1"/>
    <col min="4614" max="4614" width="9.5703125" customWidth="1"/>
    <col min="4615" max="4615" width="10" customWidth="1"/>
    <col min="4616" max="4616" width="9.28515625" customWidth="1"/>
    <col min="4617" max="4617" width="33.7109375" customWidth="1"/>
    <col min="4618" max="4618" width="40.42578125" customWidth="1"/>
    <col min="4619" max="4619" width="37.28515625" customWidth="1"/>
    <col min="4865" max="4865" width="9.7109375" customWidth="1"/>
    <col min="4866" max="4866" width="6" customWidth="1"/>
    <col min="4867" max="4867" width="32.42578125" customWidth="1"/>
    <col min="4868" max="4868" width="36.85546875" customWidth="1"/>
    <col min="4869" max="4869" width="16.140625" customWidth="1"/>
    <col min="4870" max="4870" width="9.5703125" customWidth="1"/>
    <col min="4871" max="4871" width="10" customWidth="1"/>
    <col min="4872" max="4872" width="9.28515625" customWidth="1"/>
    <col min="4873" max="4873" width="33.7109375" customWidth="1"/>
    <col min="4874" max="4874" width="40.42578125" customWidth="1"/>
    <col min="4875" max="4875" width="37.28515625" customWidth="1"/>
    <col min="5121" max="5121" width="9.7109375" customWidth="1"/>
    <col min="5122" max="5122" width="6" customWidth="1"/>
    <col min="5123" max="5123" width="32.42578125" customWidth="1"/>
    <col min="5124" max="5124" width="36.85546875" customWidth="1"/>
    <col min="5125" max="5125" width="16.140625" customWidth="1"/>
    <col min="5126" max="5126" width="9.5703125" customWidth="1"/>
    <col min="5127" max="5127" width="10" customWidth="1"/>
    <col min="5128" max="5128" width="9.28515625" customWidth="1"/>
    <col min="5129" max="5129" width="33.7109375" customWidth="1"/>
    <col min="5130" max="5130" width="40.42578125" customWidth="1"/>
    <col min="5131" max="5131" width="37.28515625" customWidth="1"/>
    <col min="5377" max="5377" width="9.7109375" customWidth="1"/>
    <col min="5378" max="5378" width="6" customWidth="1"/>
    <col min="5379" max="5379" width="32.42578125" customWidth="1"/>
    <col min="5380" max="5380" width="36.85546875" customWidth="1"/>
    <col min="5381" max="5381" width="16.140625" customWidth="1"/>
    <col min="5382" max="5382" width="9.5703125" customWidth="1"/>
    <col min="5383" max="5383" width="10" customWidth="1"/>
    <col min="5384" max="5384" width="9.28515625" customWidth="1"/>
    <col min="5385" max="5385" width="33.7109375" customWidth="1"/>
    <col min="5386" max="5386" width="40.42578125" customWidth="1"/>
    <col min="5387" max="5387" width="37.28515625" customWidth="1"/>
    <col min="5633" max="5633" width="9.7109375" customWidth="1"/>
    <col min="5634" max="5634" width="6" customWidth="1"/>
    <col min="5635" max="5635" width="32.42578125" customWidth="1"/>
    <col min="5636" max="5636" width="36.85546875" customWidth="1"/>
    <col min="5637" max="5637" width="16.140625" customWidth="1"/>
    <col min="5638" max="5638" width="9.5703125" customWidth="1"/>
    <col min="5639" max="5639" width="10" customWidth="1"/>
    <col min="5640" max="5640" width="9.28515625" customWidth="1"/>
    <col min="5641" max="5641" width="33.7109375" customWidth="1"/>
    <col min="5642" max="5642" width="40.42578125" customWidth="1"/>
    <col min="5643" max="5643" width="37.28515625" customWidth="1"/>
    <col min="5889" max="5889" width="9.7109375" customWidth="1"/>
    <col min="5890" max="5890" width="6" customWidth="1"/>
    <col min="5891" max="5891" width="32.42578125" customWidth="1"/>
    <col min="5892" max="5892" width="36.85546875" customWidth="1"/>
    <col min="5893" max="5893" width="16.140625" customWidth="1"/>
    <col min="5894" max="5894" width="9.5703125" customWidth="1"/>
    <col min="5895" max="5895" width="10" customWidth="1"/>
    <col min="5896" max="5896" width="9.28515625" customWidth="1"/>
    <col min="5897" max="5897" width="33.7109375" customWidth="1"/>
    <col min="5898" max="5898" width="40.42578125" customWidth="1"/>
    <col min="5899" max="5899" width="37.28515625" customWidth="1"/>
    <col min="6145" max="6145" width="9.7109375" customWidth="1"/>
    <col min="6146" max="6146" width="6" customWidth="1"/>
    <col min="6147" max="6147" width="32.42578125" customWidth="1"/>
    <col min="6148" max="6148" width="36.85546875" customWidth="1"/>
    <col min="6149" max="6149" width="16.140625" customWidth="1"/>
    <col min="6150" max="6150" width="9.5703125" customWidth="1"/>
    <col min="6151" max="6151" width="10" customWidth="1"/>
    <col min="6152" max="6152" width="9.28515625" customWidth="1"/>
    <col min="6153" max="6153" width="33.7109375" customWidth="1"/>
    <col min="6154" max="6154" width="40.42578125" customWidth="1"/>
    <col min="6155" max="6155" width="37.28515625" customWidth="1"/>
    <col min="6401" max="6401" width="9.7109375" customWidth="1"/>
    <col min="6402" max="6402" width="6" customWidth="1"/>
    <col min="6403" max="6403" width="32.42578125" customWidth="1"/>
    <col min="6404" max="6404" width="36.85546875" customWidth="1"/>
    <col min="6405" max="6405" width="16.140625" customWidth="1"/>
    <col min="6406" max="6406" width="9.5703125" customWidth="1"/>
    <col min="6407" max="6407" width="10" customWidth="1"/>
    <col min="6408" max="6408" width="9.28515625" customWidth="1"/>
    <col min="6409" max="6409" width="33.7109375" customWidth="1"/>
    <col min="6410" max="6410" width="40.42578125" customWidth="1"/>
    <col min="6411" max="6411" width="37.28515625" customWidth="1"/>
    <col min="6657" max="6657" width="9.7109375" customWidth="1"/>
    <col min="6658" max="6658" width="6" customWidth="1"/>
    <col min="6659" max="6659" width="32.42578125" customWidth="1"/>
    <col min="6660" max="6660" width="36.85546875" customWidth="1"/>
    <col min="6661" max="6661" width="16.140625" customWidth="1"/>
    <col min="6662" max="6662" width="9.5703125" customWidth="1"/>
    <col min="6663" max="6663" width="10" customWidth="1"/>
    <col min="6664" max="6664" width="9.28515625" customWidth="1"/>
    <col min="6665" max="6665" width="33.7109375" customWidth="1"/>
    <col min="6666" max="6666" width="40.42578125" customWidth="1"/>
    <col min="6667" max="6667" width="37.28515625" customWidth="1"/>
    <col min="6913" max="6913" width="9.7109375" customWidth="1"/>
    <col min="6914" max="6914" width="6" customWidth="1"/>
    <col min="6915" max="6915" width="32.42578125" customWidth="1"/>
    <col min="6916" max="6916" width="36.85546875" customWidth="1"/>
    <col min="6917" max="6917" width="16.140625" customWidth="1"/>
    <col min="6918" max="6918" width="9.5703125" customWidth="1"/>
    <col min="6919" max="6919" width="10" customWidth="1"/>
    <col min="6920" max="6920" width="9.28515625" customWidth="1"/>
    <col min="6921" max="6921" width="33.7109375" customWidth="1"/>
    <col min="6922" max="6922" width="40.42578125" customWidth="1"/>
    <col min="6923" max="6923" width="37.28515625" customWidth="1"/>
    <col min="7169" max="7169" width="9.7109375" customWidth="1"/>
    <col min="7170" max="7170" width="6" customWidth="1"/>
    <col min="7171" max="7171" width="32.42578125" customWidth="1"/>
    <col min="7172" max="7172" width="36.85546875" customWidth="1"/>
    <col min="7173" max="7173" width="16.140625" customWidth="1"/>
    <col min="7174" max="7174" width="9.5703125" customWidth="1"/>
    <col min="7175" max="7175" width="10" customWidth="1"/>
    <col min="7176" max="7176" width="9.28515625" customWidth="1"/>
    <col min="7177" max="7177" width="33.7109375" customWidth="1"/>
    <col min="7178" max="7178" width="40.42578125" customWidth="1"/>
    <col min="7179" max="7179" width="37.28515625" customWidth="1"/>
    <col min="7425" max="7425" width="9.7109375" customWidth="1"/>
    <col min="7426" max="7426" width="6" customWidth="1"/>
    <col min="7427" max="7427" width="32.42578125" customWidth="1"/>
    <col min="7428" max="7428" width="36.85546875" customWidth="1"/>
    <col min="7429" max="7429" width="16.140625" customWidth="1"/>
    <col min="7430" max="7430" width="9.5703125" customWidth="1"/>
    <col min="7431" max="7431" width="10" customWidth="1"/>
    <col min="7432" max="7432" width="9.28515625" customWidth="1"/>
    <col min="7433" max="7433" width="33.7109375" customWidth="1"/>
    <col min="7434" max="7434" width="40.42578125" customWidth="1"/>
    <col min="7435" max="7435" width="37.28515625" customWidth="1"/>
    <col min="7681" max="7681" width="9.7109375" customWidth="1"/>
    <col min="7682" max="7682" width="6" customWidth="1"/>
    <col min="7683" max="7683" width="32.42578125" customWidth="1"/>
    <col min="7684" max="7684" width="36.85546875" customWidth="1"/>
    <col min="7685" max="7685" width="16.140625" customWidth="1"/>
    <col min="7686" max="7686" width="9.5703125" customWidth="1"/>
    <col min="7687" max="7687" width="10" customWidth="1"/>
    <col min="7688" max="7688" width="9.28515625" customWidth="1"/>
    <col min="7689" max="7689" width="33.7109375" customWidth="1"/>
    <col min="7690" max="7690" width="40.42578125" customWidth="1"/>
    <col min="7691" max="7691" width="37.28515625" customWidth="1"/>
    <col min="7937" max="7937" width="9.7109375" customWidth="1"/>
    <col min="7938" max="7938" width="6" customWidth="1"/>
    <col min="7939" max="7939" width="32.42578125" customWidth="1"/>
    <col min="7940" max="7940" width="36.85546875" customWidth="1"/>
    <col min="7941" max="7941" width="16.140625" customWidth="1"/>
    <col min="7942" max="7942" width="9.5703125" customWidth="1"/>
    <col min="7943" max="7943" width="10" customWidth="1"/>
    <col min="7944" max="7944" width="9.28515625" customWidth="1"/>
    <col min="7945" max="7945" width="33.7109375" customWidth="1"/>
    <col min="7946" max="7946" width="40.42578125" customWidth="1"/>
    <col min="7947" max="7947" width="37.28515625" customWidth="1"/>
    <col min="8193" max="8193" width="9.7109375" customWidth="1"/>
    <col min="8194" max="8194" width="6" customWidth="1"/>
    <col min="8195" max="8195" width="32.42578125" customWidth="1"/>
    <col min="8196" max="8196" width="36.85546875" customWidth="1"/>
    <col min="8197" max="8197" width="16.140625" customWidth="1"/>
    <col min="8198" max="8198" width="9.5703125" customWidth="1"/>
    <col min="8199" max="8199" width="10" customWidth="1"/>
    <col min="8200" max="8200" width="9.28515625" customWidth="1"/>
    <col min="8201" max="8201" width="33.7109375" customWidth="1"/>
    <col min="8202" max="8202" width="40.42578125" customWidth="1"/>
    <col min="8203" max="8203" width="37.28515625" customWidth="1"/>
    <col min="8449" max="8449" width="9.7109375" customWidth="1"/>
    <col min="8450" max="8450" width="6" customWidth="1"/>
    <col min="8451" max="8451" width="32.42578125" customWidth="1"/>
    <col min="8452" max="8452" width="36.85546875" customWidth="1"/>
    <col min="8453" max="8453" width="16.140625" customWidth="1"/>
    <col min="8454" max="8454" width="9.5703125" customWidth="1"/>
    <col min="8455" max="8455" width="10" customWidth="1"/>
    <col min="8456" max="8456" width="9.28515625" customWidth="1"/>
    <col min="8457" max="8457" width="33.7109375" customWidth="1"/>
    <col min="8458" max="8458" width="40.42578125" customWidth="1"/>
    <col min="8459" max="8459" width="37.28515625" customWidth="1"/>
    <col min="8705" max="8705" width="9.7109375" customWidth="1"/>
    <col min="8706" max="8706" width="6" customWidth="1"/>
    <col min="8707" max="8707" width="32.42578125" customWidth="1"/>
    <col min="8708" max="8708" width="36.85546875" customWidth="1"/>
    <col min="8709" max="8709" width="16.140625" customWidth="1"/>
    <col min="8710" max="8710" width="9.5703125" customWidth="1"/>
    <col min="8711" max="8711" width="10" customWidth="1"/>
    <col min="8712" max="8712" width="9.28515625" customWidth="1"/>
    <col min="8713" max="8713" width="33.7109375" customWidth="1"/>
    <col min="8714" max="8714" width="40.42578125" customWidth="1"/>
    <col min="8715" max="8715" width="37.28515625" customWidth="1"/>
    <col min="8961" max="8961" width="9.7109375" customWidth="1"/>
    <col min="8962" max="8962" width="6" customWidth="1"/>
    <col min="8963" max="8963" width="32.42578125" customWidth="1"/>
    <col min="8964" max="8964" width="36.85546875" customWidth="1"/>
    <col min="8965" max="8965" width="16.140625" customWidth="1"/>
    <col min="8966" max="8966" width="9.5703125" customWidth="1"/>
    <col min="8967" max="8967" width="10" customWidth="1"/>
    <col min="8968" max="8968" width="9.28515625" customWidth="1"/>
    <col min="8969" max="8969" width="33.7109375" customWidth="1"/>
    <col min="8970" max="8970" width="40.42578125" customWidth="1"/>
    <col min="8971" max="8971" width="37.28515625" customWidth="1"/>
    <col min="9217" max="9217" width="9.7109375" customWidth="1"/>
    <col min="9218" max="9218" width="6" customWidth="1"/>
    <col min="9219" max="9219" width="32.42578125" customWidth="1"/>
    <col min="9220" max="9220" width="36.85546875" customWidth="1"/>
    <col min="9221" max="9221" width="16.140625" customWidth="1"/>
    <col min="9222" max="9222" width="9.5703125" customWidth="1"/>
    <col min="9223" max="9223" width="10" customWidth="1"/>
    <col min="9224" max="9224" width="9.28515625" customWidth="1"/>
    <col min="9225" max="9225" width="33.7109375" customWidth="1"/>
    <col min="9226" max="9226" width="40.42578125" customWidth="1"/>
    <col min="9227" max="9227" width="37.28515625" customWidth="1"/>
    <col min="9473" max="9473" width="9.7109375" customWidth="1"/>
    <col min="9474" max="9474" width="6" customWidth="1"/>
    <col min="9475" max="9475" width="32.42578125" customWidth="1"/>
    <col min="9476" max="9476" width="36.85546875" customWidth="1"/>
    <col min="9477" max="9477" width="16.140625" customWidth="1"/>
    <col min="9478" max="9478" width="9.5703125" customWidth="1"/>
    <col min="9479" max="9479" width="10" customWidth="1"/>
    <col min="9480" max="9480" width="9.28515625" customWidth="1"/>
    <col min="9481" max="9481" width="33.7109375" customWidth="1"/>
    <col min="9482" max="9482" width="40.42578125" customWidth="1"/>
    <col min="9483" max="9483" width="37.28515625" customWidth="1"/>
    <col min="9729" max="9729" width="9.7109375" customWidth="1"/>
    <col min="9730" max="9730" width="6" customWidth="1"/>
    <col min="9731" max="9731" width="32.42578125" customWidth="1"/>
    <col min="9732" max="9732" width="36.85546875" customWidth="1"/>
    <col min="9733" max="9733" width="16.140625" customWidth="1"/>
    <col min="9734" max="9734" width="9.5703125" customWidth="1"/>
    <col min="9735" max="9735" width="10" customWidth="1"/>
    <col min="9736" max="9736" width="9.28515625" customWidth="1"/>
    <col min="9737" max="9737" width="33.7109375" customWidth="1"/>
    <col min="9738" max="9738" width="40.42578125" customWidth="1"/>
    <col min="9739" max="9739" width="37.28515625" customWidth="1"/>
    <col min="9985" max="9985" width="9.7109375" customWidth="1"/>
    <col min="9986" max="9986" width="6" customWidth="1"/>
    <col min="9987" max="9987" width="32.42578125" customWidth="1"/>
    <col min="9988" max="9988" width="36.85546875" customWidth="1"/>
    <col min="9989" max="9989" width="16.140625" customWidth="1"/>
    <col min="9990" max="9990" width="9.5703125" customWidth="1"/>
    <col min="9991" max="9991" width="10" customWidth="1"/>
    <col min="9992" max="9992" width="9.28515625" customWidth="1"/>
    <col min="9993" max="9993" width="33.7109375" customWidth="1"/>
    <col min="9994" max="9994" width="40.42578125" customWidth="1"/>
    <col min="9995" max="9995" width="37.28515625" customWidth="1"/>
    <col min="10241" max="10241" width="9.7109375" customWidth="1"/>
    <col min="10242" max="10242" width="6" customWidth="1"/>
    <col min="10243" max="10243" width="32.42578125" customWidth="1"/>
    <col min="10244" max="10244" width="36.85546875" customWidth="1"/>
    <col min="10245" max="10245" width="16.140625" customWidth="1"/>
    <col min="10246" max="10246" width="9.5703125" customWidth="1"/>
    <col min="10247" max="10247" width="10" customWidth="1"/>
    <col min="10248" max="10248" width="9.28515625" customWidth="1"/>
    <col min="10249" max="10249" width="33.7109375" customWidth="1"/>
    <col min="10250" max="10250" width="40.42578125" customWidth="1"/>
    <col min="10251" max="10251" width="37.28515625" customWidth="1"/>
    <col min="10497" max="10497" width="9.7109375" customWidth="1"/>
    <col min="10498" max="10498" width="6" customWidth="1"/>
    <col min="10499" max="10499" width="32.42578125" customWidth="1"/>
    <col min="10500" max="10500" width="36.85546875" customWidth="1"/>
    <col min="10501" max="10501" width="16.140625" customWidth="1"/>
    <col min="10502" max="10502" width="9.5703125" customWidth="1"/>
    <col min="10503" max="10503" width="10" customWidth="1"/>
    <col min="10504" max="10504" width="9.28515625" customWidth="1"/>
    <col min="10505" max="10505" width="33.7109375" customWidth="1"/>
    <col min="10506" max="10506" width="40.42578125" customWidth="1"/>
    <col min="10507" max="10507" width="37.28515625" customWidth="1"/>
    <col min="10753" max="10753" width="9.7109375" customWidth="1"/>
    <col min="10754" max="10754" width="6" customWidth="1"/>
    <col min="10755" max="10755" width="32.42578125" customWidth="1"/>
    <col min="10756" max="10756" width="36.85546875" customWidth="1"/>
    <col min="10757" max="10757" width="16.140625" customWidth="1"/>
    <col min="10758" max="10758" width="9.5703125" customWidth="1"/>
    <col min="10759" max="10759" width="10" customWidth="1"/>
    <col min="10760" max="10760" width="9.28515625" customWidth="1"/>
    <col min="10761" max="10761" width="33.7109375" customWidth="1"/>
    <col min="10762" max="10762" width="40.42578125" customWidth="1"/>
    <col min="10763" max="10763" width="37.28515625" customWidth="1"/>
    <col min="11009" max="11009" width="9.7109375" customWidth="1"/>
    <col min="11010" max="11010" width="6" customWidth="1"/>
    <col min="11011" max="11011" width="32.42578125" customWidth="1"/>
    <col min="11012" max="11012" width="36.85546875" customWidth="1"/>
    <col min="11013" max="11013" width="16.140625" customWidth="1"/>
    <col min="11014" max="11014" width="9.5703125" customWidth="1"/>
    <col min="11015" max="11015" width="10" customWidth="1"/>
    <col min="11016" max="11016" width="9.28515625" customWidth="1"/>
    <col min="11017" max="11017" width="33.7109375" customWidth="1"/>
    <col min="11018" max="11018" width="40.42578125" customWidth="1"/>
    <col min="11019" max="11019" width="37.28515625" customWidth="1"/>
    <col min="11265" max="11265" width="9.7109375" customWidth="1"/>
    <col min="11266" max="11266" width="6" customWidth="1"/>
    <col min="11267" max="11267" width="32.42578125" customWidth="1"/>
    <col min="11268" max="11268" width="36.85546875" customWidth="1"/>
    <col min="11269" max="11269" width="16.140625" customWidth="1"/>
    <col min="11270" max="11270" width="9.5703125" customWidth="1"/>
    <col min="11271" max="11271" width="10" customWidth="1"/>
    <col min="11272" max="11272" width="9.28515625" customWidth="1"/>
    <col min="11273" max="11273" width="33.7109375" customWidth="1"/>
    <col min="11274" max="11274" width="40.42578125" customWidth="1"/>
    <col min="11275" max="11275" width="37.28515625" customWidth="1"/>
    <col min="11521" max="11521" width="9.7109375" customWidth="1"/>
    <col min="11522" max="11522" width="6" customWidth="1"/>
    <col min="11523" max="11523" width="32.42578125" customWidth="1"/>
    <col min="11524" max="11524" width="36.85546875" customWidth="1"/>
    <col min="11525" max="11525" width="16.140625" customWidth="1"/>
    <col min="11526" max="11526" width="9.5703125" customWidth="1"/>
    <col min="11527" max="11527" width="10" customWidth="1"/>
    <col min="11528" max="11528" width="9.28515625" customWidth="1"/>
    <col min="11529" max="11529" width="33.7109375" customWidth="1"/>
    <col min="11530" max="11530" width="40.42578125" customWidth="1"/>
    <col min="11531" max="11531" width="37.28515625" customWidth="1"/>
    <col min="11777" max="11777" width="9.7109375" customWidth="1"/>
    <col min="11778" max="11778" width="6" customWidth="1"/>
    <col min="11779" max="11779" width="32.42578125" customWidth="1"/>
    <col min="11780" max="11780" width="36.85546875" customWidth="1"/>
    <col min="11781" max="11781" width="16.140625" customWidth="1"/>
    <col min="11782" max="11782" width="9.5703125" customWidth="1"/>
    <col min="11783" max="11783" width="10" customWidth="1"/>
    <col min="11784" max="11784" width="9.28515625" customWidth="1"/>
    <col min="11785" max="11785" width="33.7109375" customWidth="1"/>
    <col min="11786" max="11786" width="40.42578125" customWidth="1"/>
    <col min="11787" max="11787" width="37.28515625" customWidth="1"/>
    <col min="12033" max="12033" width="9.7109375" customWidth="1"/>
    <col min="12034" max="12034" width="6" customWidth="1"/>
    <col min="12035" max="12035" width="32.42578125" customWidth="1"/>
    <col min="12036" max="12036" width="36.85546875" customWidth="1"/>
    <col min="12037" max="12037" width="16.140625" customWidth="1"/>
    <col min="12038" max="12038" width="9.5703125" customWidth="1"/>
    <col min="12039" max="12039" width="10" customWidth="1"/>
    <col min="12040" max="12040" width="9.28515625" customWidth="1"/>
    <col min="12041" max="12041" width="33.7109375" customWidth="1"/>
    <col min="12042" max="12042" width="40.42578125" customWidth="1"/>
    <col min="12043" max="12043" width="37.28515625" customWidth="1"/>
    <col min="12289" max="12289" width="9.7109375" customWidth="1"/>
    <col min="12290" max="12290" width="6" customWidth="1"/>
    <col min="12291" max="12291" width="32.42578125" customWidth="1"/>
    <col min="12292" max="12292" width="36.85546875" customWidth="1"/>
    <col min="12293" max="12293" width="16.140625" customWidth="1"/>
    <col min="12294" max="12294" width="9.5703125" customWidth="1"/>
    <col min="12295" max="12295" width="10" customWidth="1"/>
    <col min="12296" max="12296" width="9.28515625" customWidth="1"/>
    <col min="12297" max="12297" width="33.7109375" customWidth="1"/>
    <col min="12298" max="12298" width="40.42578125" customWidth="1"/>
    <col min="12299" max="12299" width="37.28515625" customWidth="1"/>
    <col min="12545" max="12545" width="9.7109375" customWidth="1"/>
    <col min="12546" max="12546" width="6" customWidth="1"/>
    <col min="12547" max="12547" width="32.42578125" customWidth="1"/>
    <col min="12548" max="12548" width="36.85546875" customWidth="1"/>
    <col min="12549" max="12549" width="16.140625" customWidth="1"/>
    <col min="12550" max="12550" width="9.5703125" customWidth="1"/>
    <col min="12551" max="12551" width="10" customWidth="1"/>
    <col min="12552" max="12552" width="9.28515625" customWidth="1"/>
    <col min="12553" max="12553" width="33.7109375" customWidth="1"/>
    <col min="12554" max="12554" width="40.42578125" customWidth="1"/>
    <col min="12555" max="12555" width="37.28515625" customWidth="1"/>
    <col min="12801" max="12801" width="9.7109375" customWidth="1"/>
    <col min="12802" max="12802" width="6" customWidth="1"/>
    <col min="12803" max="12803" width="32.42578125" customWidth="1"/>
    <col min="12804" max="12804" width="36.85546875" customWidth="1"/>
    <col min="12805" max="12805" width="16.140625" customWidth="1"/>
    <col min="12806" max="12806" width="9.5703125" customWidth="1"/>
    <col min="12807" max="12807" width="10" customWidth="1"/>
    <col min="12808" max="12808" width="9.28515625" customWidth="1"/>
    <col min="12809" max="12809" width="33.7109375" customWidth="1"/>
    <col min="12810" max="12810" width="40.42578125" customWidth="1"/>
    <col min="12811" max="12811" width="37.28515625" customWidth="1"/>
    <col min="13057" max="13057" width="9.7109375" customWidth="1"/>
    <col min="13058" max="13058" width="6" customWidth="1"/>
    <col min="13059" max="13059" width="32.42578125" customWidth="1"/>
    <col min="13060" max="13060" width="36.85546875" customWidth="1"/>
    <col min="13061" max="13061" width="16.140625" customWidth="1"/>
    <col min="13062" max="13062" width="9.5703125" customWidth="1"/>
    <col min="13063" max="13063" width="10" customWidth="1"/>
    <col min="13064" max="13064" width="9.28515625" customWidth="1"/>
    <col min="13065" max="13065" width="33.7109375" customWidth="1"/>
    <col min="13066" max="13066" width="40.42578125" customWidth="1"/>
    <col min="13067" max="13067" width="37.28515625" customWidth="1"/>
    <col min="13313" max="13313" width="9.7109375" customWidth="1"/>
    <col min="13314" max="13314" width="6" customWidth="1"/>
    <col min="13315" max="13315" width="32.42578125" customWidth="1"/>
    <col min="13316" max="13316" width="36.85546875" customWidth="1"/>
    <col min="13317" max="13317" width="16.140625" customWidth="1"/>
    <col min="13318" max="13318" width="9.5703125" customWidth="1"/>
    <col min="13319" max="13319" width="10" customWidth="1"/>
    <col min="13320" max="13320" width="9.28515625" customWidth="1"/>
    <col min="13321" max="13321" width="33.7109375" customWidth="1"/>
    <col min="13322" max="13322" width="40.42578125" customWidth="1"/>
    <col min="13323" max="13323" width="37.28515625" customWidth="1"/>
    <col min="13569" max="13569" width="9.7109375" customWidth="1"/>
    <col min="13570" max="13570" width="6" customWidth="1"/>
    <col min="13571" max="13571" width="32.42578125" customWidth="1"/>
    <col min="13572" max="13572" width="36.85546875" customWidth="1"/>
    <col min="13573" max="13573" width="16.140625" customWidth="1"/>
    <col min="13574" max="13574" width="9.5703125" customWidth="1"/>
    <col min="13575" max="13575" width="10" customWidth="1"/>
    <col min="13576" max="13576" width="9.28515625" customWidth="1"/>
    <col min="13577" max="13577" width="33.7109375" customWidth="1"/>
    <col min="13578" max="13578" width="40.42578125" customWidth="1"/>
    <col min="13579" max="13579" width="37.28515625" customWidth="1"/>
    <col min="13825" max="13825" width="9.7109375" customWidth="1"/>
    <col min="13826" max="13826" width="6" customWidth="1"/>
    <col min="13827" max="13827" width="32.42578125" customWidth="1"/>
    <col min="13828" max="13828" width="36.85546875" customWidth="1"/>
    <col min="13829" max="13829" width="16.140625" customWidth="1"/>
    <col min="13830" max="13830" width="9.5703125" customWidth="1"/>
    <col min="13831" max="13831" width="10" customWidth="1"/>
    <col min="13832" max="13832" width="9.28515625" customWidth="1"/>
    <col min="13833" max="13833" width="33.7109375" customWidth="1"/>
    <col min="13834" max="13834" width="40.42578125" customWidth="1"/>
    <col min="13835" max="13835" width="37.28515625" customWidth="1"/>
    <col min="14081" max="14081" width="9.7109375" customWidth="1"/>
    <col min="14082" max="14082" width="6" customWidth="1"/>
    <col min="14083" max="14083" width="32.42578125" customWidth="1"/>
    <col min="14084" max="14084" width="36.85546875" customWidth="1"/>
    <col min="14085" max="14085" width="16.140625" customWidth="1"/>
    <col min="14086" max="14086" width="9.5703125" customWidth="1"/>
    <col min="14087" max="14087" width="10" customWidth="1"/>
    <col min="14088" max="14088" width="9.28515625" customWidth="1"/>
    <col min="14089" max="14089" width="33.7109375" customWidth="1"/>
    <col min="14090" max="14090" width="40.42578125" customWidth="1"/>
    <col min="14091" max="14091" width="37.28515625" customWidth="1"/>
    <col min="14337" max="14337" width="9.7109375" customWidth="1"/>
    <col min="14338" max="14338" width="6" customWidth="1"/>
    <col min="14339" max="14339" width="32.42578125" customWidth="1"/>
    <col min="14340" max="14340" width="36.85546875" customWidth="1"/>
    <col min="14341" max="14341" width="16.140625" customWidth="1"/>
    <col min="14342" max="14342" width="9.5703125" customWidth="1"/>
    <col min="14343" max="14343" width="10" customWidth="1"/>
    <col min="14344" max="14344" width="9.28515625" customWidth="1"/>
    <col min="14345" max="14345" width="33.7109375" customWidth="1"/>
    <col min="14346" max="14346" width="40.42578125" customWidth="1"/>
    <col min="14347" max="14347" width="37.28515625" customWidth="1"/>
    <col min="14593" max="14593" width="9.7109375" customWidth="1"/>
    <col min="14594" max="14594" width="6" customWidth="1"/>
    <col min="14595" max="14595" width="32.42578125" customWidth="1"/>
    <col min="14596" max="14596" width="36.85546875" customWidth="1"/>
    <col min="14597" max="14597" width="16.140625" customWidth="1"/>
    <col min="14598" max="14598" width="9.5703125" customWidth="1"/>
    <col min="14599" max="14599" width="10" customWidth="1"/>
    <col min="14600" max="14600" width="9.28515625" customWidth="1"/>
    <col min="14601" max="14601" width="33.7109375" customWidth="1"/>
    <col min="14602" max="14602" width="40.42578125" customWidth="1"/>
    <col min="14603" max="14603" width="37.28515625" customWidth="1"/>
    <col min="14849" max="14849" width="9.7109375" customWidth="1"/>
    <col min="14850" max="14850" width="6" customWidth="1"/>
    <col min="14851" max="14851" width="32.42578125" customWidth="1"/>
    <col min="14852" max="14852" width="36.85546875" customWidth="1"/>
    <col min="14853" max="14853" width="16.140625" customWidth="1"/>
    <col min="14854" max="14854" width="9.5703125" customWidth="1"/>
    <col min="14855" max="14855" width="10" customWidth="1"/>
    <col min="14856" max="14856" width="9.28515625" customWidth="1"/>
    <col min="14857" max="14857" width="33.7109375" customWidth="1"/>
    <col min="14858" max="14858" width="40.42578125" customWidth="1"/>
    <col min="14859" max="14859" width="37.28515625" customWidth="1"/>
    <col min="15105" max="15105" width="9.7109375" customWidth="1"/>
    <col min="15106" max="15106" width="6" customWidth="1"/>
    <col min="15107" max="15107" width="32.42578125" customWidth="1"/>
    <col min="15108" max="15108" width="36.85546875" customWidth="1"/>
    <col min="15109" max="15109" width="16.140625" customWidth="1"/>
    <col min="15110" max="15110" width="9.5703125" customWidth="1"/>
    <col min="15111" max="15111" width="10" customWidth="1"/>
    <col min="15112" max="15112" width="9.28515625" customWidth="1"/>
    <col min="15113" max="15113" width="33.7109375" customWidth="1"/>
    <col min="15114" max="15114" width="40.42578125" customWidth="1"/>
    <col min="15115" max="15115" width="37.28515625" customWidth="1"/>
    <col min="15361" max="15361" width="9.7109375" customWidth="1"/>
    <col min="15362" max="15362" width="6" customWidth="1"/>
    <col min="15363" max="15363" width="32.42578125" customWidth="1"/>
    <col min="15364" max="15364" width="36.85546875" customWidth="1"/>
    <col min="15365" max="15365" width="16.140625" customWidth="1"/>
    <col min="15366" max="15366" width="9.5703125" customWidth="1"/>
    <col min="15367" max="15367" width="10" customWidth="1"/>
    <col min="15368" max="15368" width="9.28515625" customWidth="1"/>
    <col min="15369" max="15369" width="33.7109375" customWidth="1"/>
    <col min="15370" max="15370" width="40.42578125" customWidth="1"/>
    <col min="15371" max="15371" width="37.28515625" customWidth="1"/>
    <col min="15617" max="15617" width="9.7109375" customWidth="1"/>
    <col min="15618" max="15618" width="6" customWidth="1"/>
    <col min="15619" max="15619" width="32.42578125" customWidth="1"/>
    <col min="15620" max="15620" width="36.85546875" customWidth="1"/>
    <col min="15621" max="15621" width="16.140625" customWidth="1"/>
    <col min="15622" max="15622" width="9.5703125" customWidth="1"/>
    <col min="15623" max="15623" width="10" customWidth="1"/>
    <col min="15624" max="15624" width="9.28515625" customWidth="1"/>
    <col min="15625" max="15625" width="33.7109375" customWidth="1"/>
    <col min="15626" max="15626" width="40.42578125" customWidth="1"/>
    <col min="15627" max="15627" width="37.28515625" customWidth="1"/>
    <col min="15873" max="15873" width="9.7109375" customWidth="1"/>
    <col min="15874" max="15874" width="6" customWidth="1"/>
    <col min="15875" max="15875" width="32.42578125" customWidth="1"/>
    <col min="15876" max="15876" width="36.85546875" customWidth="1"/>
    <col min="15877" max="15877" width="16.140625" customWidth="1"/>
    <col min="15878" max="15878" width="9.5703125" customWidth="1"/>
    <col min="15879" max="15879" width="10" customWidth="1"/>
    <col min="15880" max="15880" width="9.28515625" customWidth="1"/>
    <col min="15881" max="15881" width="33.7109375" customWidth="1"/>
    <col min="15882" max="15882" width="40.42578125" customWidth="1"/>
    <col min="15883" max="15883" width="37.28515625" customWidth="1"/>
    <col min="16129" max="16129" width="9.7109375" customWidth="1"/>
    <col min="16130" max="16130" width="6" customWidth="1"/>
    <col min="16131" max="16131" width="32.42578125" customWidth="1"/>
    <col min="16132" max="16132" width="36.85546875" customWidth="1"/>
    <col min="16133" max="16133" width="16.140625" customWidth="1"/>
    <col min="16134" max="16134" width="9.5703125" customWidth="1"/>
    <col min="16135" max="16135" width="10" customWidth="1"/>
    <col min="16136" max="16136" width="9.28515625" customWidth="1"/>
    <col min="16137" max="16137" width="33.7109375" customWidth="1"/>
    <col min="16138" max="16138" width="40.42578125" customWidth="1"/>
    <col min="16139" max="16139" width="37.28515625" customWidth="1"/>
  </cols>
  <sheetData>
    <row r="1" spans="1:10" s="348" customFormat="1" ht="30.75" thickBot="1">
      <c r="A1" s="598" t="s">
        <v>497</v>
      </c>
      <c r="B1" s="598"/>
      <c r="C1" s="598"/>
      <c r="D1" s="599" t="s">
        <v>498</v>
      </c>
      <c r="E1" s="599"/>
      <c r="F1" s="599"/>
      <c r="G1" s="599"/>
      <c r="H1" s="599"/>
      <c r="I1" s="304" t="s">
        <v>499</v>
      </c>
      <c r="J1" s="305">
        <v>40350</v>
      </c>
    </row>
    <row r="2" spans="1:10" s="349" customFormat="1" ht="27" hidden="1" thickBot="1">
      <c r="A2" s="600" t="s">
        <v>500</v>
      </c>
      <c r="B2" s="600"/>
      <c r="C2" s="600"/>
      <c r="D2" s="600"/>
      <c r="E2" s="600"/>
      <c r="F2" s="600"/>
      <c r="G2" s="600"/>
      <c r="H2" s="306"/>
      <c r="I2" s="307" t="s">
        <v>501</v>
      </c>
      <c r="J2" s="308">
        <v>40289</v>
      </c>
    </row>
    <row r="3" spans="1:10" s="349" customFormat="1" ht="16.5" hidden="1" thickBot="1">
      <c r="A3" s="601" t="s">
        <v>502</v>
      </c>
      <c r="B3" s="601"/>
      <c r="C3" s="601"/>
      <c r="D3" s="602"/>
      <c r="E3" s="604"/>
      <c r="F3" s="605"/>
      <c r="G3" s="605"/>
      <c r="H3" s="605"/>
      <c r="I3" s="605"/>
      <c r="J3" s="605"/>
    </row>
    <row r="4" spans="1:10" s="350" customFormat="1" ht="13.5" hidden="1" thickBot="1">
      <c r="A4" s="309"/>
      <c r="B4" s="606" t="s">
        <v>503</v>
      </c>
      <c r="C4" s="606"/>
      <c r="D4" s="603"/>
      <c r="E4" s="607"/>
      <c r="F4" s="608" t="s">
        <v>504</v>
      </c>
      <c r="G4" s="609"/>
      <c r="H4" s="609"/>
      <c r="I4" s="609"/>
      <c r="J4" s="610"/>
    </row>
    <row r="5" spans="1:10" s="350" customFormat="1" ht="13.5" hidden="1" thickBot="1">
      <c r="A5" s="255"/>
      <c r="B5" s="617" t="s">
        <v>505</v>
      </c>
      <c r="C5" s="617"/>
      <c r="D5" s="603"/>
      <c r="E5" s="607"/>
      <c r="F5" s="611"/>
      <c r="G5" s="612"/>
      <c r="H5" s="612"/>
      <c r="I5" s="612"/>
      <c r="J5" s="613"/>
    </row>
    <row r="6" spans="1:10" s="350" customFormat="1" ht="13.5" hidden="1" thickBot="1">
      <c r="A6" s="256"/>
      <c r="B6" s="617" t="s">
        <v>506</v>
      </c>
      <c r="C6" s="617"/>
      <c r="D6" s="257"/>
      <c r="E6" s="258"/>
      <c r="F6" s="614"/>
      <c r="G6" s="615"/>
      <c r="H6" s="615"/>
      <c r="I6" s="615"/>
      <c r="J6" s="616"/>
    </row>
    <row r="7" spans="1:10" s="350" customFormat="1" ht="13.5" hidden="1" thickBot="1">
      <c r="A7" s="259"/>
      <c r="B7" s="618" t="s">
        <v>507</v>
      </c>
      <c r="C7" s="618"/>
      <c r="D7" s="260"/>
      <c r="E7" s="310"/>
      <c r="F7" s="311"/>
      <c r="G7" s="311"/>
      <c r="H7" s="310"/>
      <c r="I7" s="310"/>
      <c r="J7" s="261"/>
    </row>
    <row r="8" spans="1:10" s="350" customFormat="1" ht="27" thickBot="1">
      <c r="A8" s="262"/>
      <c r="B8" s="263"/>
      <c r="C8" s="263"/>
      <c r="D8" s="619"/>
      <c r="E8" s="620"/>
      <c r="F8" s="620"/>
      <c r="G8" s="620"/>
      <c r="H8" s="620"/>
      <c r="I8" s="310"/>
      <c r="J8" s="261"/>
    </row>
    <row r="9" spans="1:10" s="301" customFormat="1" ht="18.75" thickBot="1">
      <c r="A9" s="621" t="s">
        <v>508</v>
      </c>
      <c r="B9" s="622"/>
      <c r="C9" s="623"/>
      <c r="D9" s="624" t="s">
        <v>509</v>
      </c>
      <c r="E9" s="625"/>
      <c r="F9" s="625"/>
      <c r="G9" s="625"/>
      <c r="H9" s="626"/>
      <c r="I9" s="596" t="s">
        <v>510</v>
      </c>
      <c r="J9" s="597"/>
    </row>
    <row r="10" spans="1:10" s="301" customFormat="1" ht="12.75">
      <c r="A10" s="580" t="s">
        <v>511</v>
      </c>
      <c r="B10" s="583" t="s">
        <v>12</v>
      </c>
      <c r="C10" s="586" t="s">
        <v>512</v>
      </c>
      <c r="D10" s="589" t="s">
        <v>513</v>
      </c>
      <c r="E10" s="591" t="s">
        <v>514</v>
      </c>
      <c r="F10" s="593" t="s">
        <v>515</v>
      </c>
      <c r="G10" s="594"/>
      <c r="H10" s="595"/>
      <c r="I10" s="567" t="s">
        <v>516</v>
      </c>
      <c r="J10" s="569" t="s">
        <v>517</v>
      </c>
    </row>
    <row r="11" spans="1:10" s="301" customFormat="1" ht="12.75">
      <c r="A11" s="581"/>
      <c r="B11" s="584"/>
      <c r="C11" s="587"/>
      <c r="D11" s="589"/>
      <c r="E11" s="583"/>
      <c r="F11" s="264" t="s">
        <v>518</v>
      </c>
      <c r="G11" s="264" t="s">
        <v>519</v>
      </c>
      <c r="H11" s="265" t="s">
        <v>520</v>
      </c>
      <c r="I11" s="567"/>
      <c r="J11" s="570"/>
    </row>
    <row r="12" spans="1:10" s="301" customFormat="1" ht="12.75">
      <c r="A12" s="582"/>
      <c r="B12" s="585"/>
      <c r="C12" s="588"/>
      <c r="D12" s="590"/>
      <c r="E12" s="592"/>
      <c r="F12" s="266" t="s">
        <v>521</v>
      </c>
      <c r="G12" s="266" t="s">
        <v>521</v>
      </c>
      <c r="H12" s="267" t="s">
        <v>521</v>
      </c>
      <c r="I12" s="568"/>
      <c r="J12" s="571"/>
    </row>
    <row r="13" spans="1:10" s="301" customFormat="1" ht="34.5" customHeight="1">
      <c r="A13" s="572" t="s">
        <v>522</v>
      </c>
      <c r="B13" s="572"/>
      <c r="C13" s="572"/>
      <c r="D13" s="572"/>
      <c r="E13" s="572"/>
      <c r="F13" s="572"/>
      <c r="G13" s="572"/>
      <c r="H13" s="572"/>
      <c r="I13" s="572"/>
      <c r="J13" s="573"/>
    </row>
    <row r="14" spans="1:10" s="301" customFormat="1" ht="34.5" customHeight="1">
      <c r="A14" s="574" t="s">
        <v>523</v>
      </c>
      <c r="B14" s="575"/>
      <c r="C14" s="575"/>
      <c r="D14" s="575"/>
      <c r="E14" s="575"/>
      <c r="F14" s="575"/>
      <c r="G14" s="575"/>
      <c r="H14" s="575"/>
      <c r="I14" s="575"/>
      <c r="J14" s="576"/>
    </row>
    <row r="15" spans="1:10" s="301" customFormat="1" ht="12.75" customHeight="1">
      <c r="A15" s="268"/>
      <c r="B15" s="269">
        <v>1</v>
      </c>
      <c r="C15" s="270"/>
      <c r="D15" s="271"/>
      <c r="E15" s="272"/>
      <c r="F15" s="273"/>
      <c r="G15" s="273"/>
      <c r="H15" s="274"/>
      <c r="I15" s="312"/>
      <c r="J15" s="313"/>
    </row>
    <row r="16" spans="1:10" s="301" customFormat="1" ht="12.75" customHeight="1">
      <c r="A16" s="268"/>
      <c r="B16" s="269">
        <v>2</v>
      </c>
      <c r="C16" s="270"/>
      <c r="D16" s="271"/>
      <c r="E16" s="272"/>
      <c r="F16" s="273"/>
      <c r="G16" s="273"/>
      <c r="H16" s="274"/>
      <c r="I16" s="312"/>
      <c r="J16" s="313"/>
    </row>
    <row r="17" spans="1:11" s="301" customFormat="1" ht="12.75" customHeight="1">
      <c r="A17" s="268"/>
      <c r="B17" s="275">
        <v>3</v>
      </c>
      <c r="C17" s="270"/>
      <c r="D17" s="270"/>
      <c r="E17" s="272"/>
      <c r="F17" s="273"/>
      <c r="G17" s="276"/>
      <c r="H17" s="277"/>
      <c r="I17" s="312"/>
      <c r="J17" s="313"/>
      <c r="K17" s="351"/>
    </row>
    <row r="18" spans="1:11" s="301" customFormat="1" ht="12.75" customHeight="1">
      <c r="A18" s="268"/>
      <c r="B18" s="275">
        <v>4</v>
      </c>
      <c r="C18" s="270"/>
      <c r="D18" s="270"/>
      <c r="E18" s="272"/>
      <c r="F18" s="273"/>
      <c r="G18" s="276"/>
      <c r="H18" s="277"/>
      <c r="I18" s="312"/>
      <c r="J18" s="313"/>
      <c r="K18" s="351"/>
    </row>
    <row r="19" spans="1:11" s="301" customFormat="1" ht="12.75" customHeight="1">
      <c r="A19" s="268"/>
      <c r="B19" s="275">
        <v>5</v>
      </c>
      <c r="C19" s="270"/>
      <c r="D19" s="270"/>
      <c r="E19" s="272"/>
      <c r="F19" s="273"/>
      <c r="G19" s="276"/>
      <c r="H19" s="277"/>
      <c r="I19" s="312"/>
      <c r="J19" s="313"/>
      <c r="K19" s="351"/>
    </row>
    <row r="20" spans="1:11" s="301" customFormat="1" ht="12.75" customHeight="1">
      <c r="A20" s="268"/>
      <c r="B20" s="275">
        <v>6</v>
      </c>
      <c r="C20" s="270"/>
      <c r="D20" s="270"/>
      <c r="E20" s="272"/>
      <c r="F20" s="273"/>
      <c r="G20" s="276"/>
      <c r="H20" s="277"/>
      <c r="I20" s="312"/>
      <c r="J20" s="313"/>
      <c r="K20" s="351"/>
    </row>
    <row r="21" spans="1:11" s="301" customFormat="1" ht="34.5" customHeight="1">
      <c r="A21" s="574" t="s">
        <v>524</v>
      </c>
      <c r="B21" s="575"/>
      <c r="C21" s="575"/>
      <c r="D21" s="575"/>
      <c r="E21" s="575"/>
      <c r="F21" s="575"/>
      <c r="G21" s="575"/>
      <c r="H21" s="575"/>
      <c r="I21" s="575"/>
      <c r="J21" s="576"/>
    </row>
    <row r="22" spans="1:11" s="301" customFormat="1" ht="12.75" customHeight="1">
      <c r="A22" s="268"/>
      <c r="B22" s="275">
        <v>1</v>
      </c>
      <c r="C22" s="278"/>
      <c r="D22" s="278"/>
      <c r="E22" s="272"/>
      <c r="F22" s="279"/>
      <c r="G22" s="279"/>
      <c r="H22" s="280"/>
      <c r="I22" s="314"/>
      <c r="J22" s="315"/>
    </row>
    <row r="23" spans="1:11" s="301" customFormat="1" ht="12.75" customHeight="1">
      <c r="A23" s="268"/>
      <c r="B23" s="275">
        <v>2</v>
      </c>
      <c r="C23" s="278"/>
      <c r="D23" s="278"/>
      <c r="E23" s="272"/>
      <c r="F23" s="279"/>
      <c r="G23" s="279"/>
      <c r="H23" s="280"/>
      <c r="I23" s="314"/>
      <c r="J23" s="315"/>
    </row>
    <row r="24" spans="1:11" s="301" customFormat="1" ht="12.75" customHeight="1">
      <c r="A24" s="268"/>
      <c r="B24" s="275">
        <v>3</v>
      </c>
      <c r="C24" s="278"/>
      <c r="D24" s="278"/>
      <c r="E24" s="272"/>
      <c r="F24" s="279"/>
      <c r="G24" s="279"/>
      <c r="H24" s="280"/>
      <c r="I24" s="314"/>
      <c r="J24" s="315"/>
    </row>
    <row r="25" spans="1:11" s="301" customFormat="1" ht="12.75" customHeight="1">
      <c r="A25" s="268"/>
      <c r="B25" s="275">
        <v>4</v>
      </c>
      <c r="C25" s="278"/>
      <c r="D25" s="278"/>
      <c r="E25" s="272"/>
      <c r="F25" s="279"/>
      <c r="G25" s="279"/>
      <c r="H25" s="280"/>
      <c r="I25" s="314"/>
      <c r="J25" s="315"/>
    </row>
    <row r="26" spans="1:11" s="301" customFormat="1" ht="12.75" customHeight="1">
      <c r="A26" s="268"/>
      <c r="B26" s="275">
        <v>5</v>
      </c>
      <c r="C26" s="281"/>
      <c r="D26" s="281"/>
      <c r="E26" s="272"/>
      <c r="F26" s="279"/>
      <c r="G26" s="282"/>
      <c r="H26" s="280"/>
      <c r="I26" s="314"/>
      <c r="J26" s="316"/>
      <c r="K26" s="351"/>
    </row>
    <row r="27" spans="1:11" s="301" customFormat="1" ht="12.75" customHeight="1">
      <c r="A27" s="268"/>
      <c r="B27" s="275">
        <v>6</v>
      </c>
      <c r="C27" s="281"/>
      <c r="D27" s="278"/>
      <c r="E27" s="272"/>
      <c r="F27" s="279"/>
      <c r="G27" s="282"/>
      <c r="H27" s="280"/>
      <c r="I27" s="314"/>
      <c r="J27" s="316"/>
      <c r="K27" s="351"/>
    </row>
    <row r="28" spans="1:11" s="301" customFormat="1" ht="12.75" customHeight="1">
      <c r="A28" s="268"/>
      <c r="B28" s="275">
        <v>7</v>
      </c>
      <c r="C28" s="281"/>
      <c r="D28" s="278"/>
      <c r="E28" s="272"/>
      <c r="F28" s="279"/>
      <c r="G28" s="282"/>
      <c r="H28" s="280"/>
      <c r="I28" s="314"/>
      <c r="J28" s="316"/>
      <c r="K28" s="351"/>
    </row>
    <row r="29" spans="1:11" s="301" customFormat="1" ht="12.75" customHeight="1">
      <c r="A29" s="268"/>
      <c r="B29" s="275">
        <v>8</v>
      </c>
      <c r="C29" s="281"/>
      <c r="D29" s="278"/>
      <c r="E29" s="272"/>
      <c r="F29" s="279"/>
      <c r="G29" s="282"/>
      <c r="H29" s="280"/>
      <c r="I29" s="314"/>
      <c r="J29" s="316"/>
      <c r="K29" s="351"/>
    </row>
    <row r="30" spans="1:11" s="301" customFormat="1" ht="12.75" customHeight="1">
      <c r="A30" s="268"/>
      <c r="B30" s="275">
        <v>9</v>
      </c>
      <c r="C30" s="281"/>
      <c r="D30" s="278"/>
      <c r="E30" s="272"/>
      <c r="F30" s="279"/>
      <c r="G30" s="282"/>
      <c r="H30" s="280"/>
      <c r="I30" s="314"/>
      <c r="J30" s="316"/>
      <c r="K30" s="351"/>
    </row>
    <row r="31" spans="1:11" s="301" customFormat="1" ht="12.75" customHeight="1">
      <c r="A31" s="268"/>
      <c r="B31" s="275">
        <v>10</v>
      </c>
      <c r="C31" s="278"/>
      <c r="D31" s="278"/>
      <c r="E31" s="272"/>
      <c r="F31" s="279"/>
      <c r="G31" s="282"/>
      <c r="H31" s="280"/>
      <c r="I31" s="314"/>
      <c r="J31" s="316"/>
      <c r="K31" s="351"/>
    </row>
    <row r="32" spans="1:11" s="301" customFormat="1" ht="12.75" customHeight="1">
      <c r="A32" s="268"/>
      <c r="B32" s="275">
        <v>11</v>
      </c>
      <c r="C32" s="278"/>
      <c r="D32" s="278"/>
      <c r="E32" s="272"/>
      <c r="F32" s="283"/>
      <c r="G32" s="283"/>
      <c r="H32" s="279"/>
      <c r="I32" s="314"/>
      <c r="J32" s="316"/>
      <c r="K32" s="351"/>
    </row>
    <row r="33" spans="1:11" s="301" customFormat="1" ht="12.75" customHeight="1">
      <c r="A33" s="268"/>
      <c r="B33" s="275">
        <v>12</v>
      </c>
      <c r="C33" s="278"/>
      <c r="D33" s="284"/>
      <c r="E33" s="272"/>
      <c r="F33" s="279"/>
      <c r="G33" s="279"/>
      <c r="H33" s="279"/>
      <c r="I33" s="314"/>
      <c r="J33" s="316"/>
      <c r="K33" s="351"/>
    </row>
    <row r="34" spans="1:11" s="301" customFormat="1" ht="12.75" customHeight="1">
      <c r="A34" s="268"/>
      <c r="B34" s="275">
        <v>13</v>
      </c>
      <c r="C34" s="285"/>
      <c r="D34" s="278"/>
      <c r="E34" s="272"/>
      <c r="F34" s="279"/>
      <c r="G34" s="279"/>
      <c r="H34" s="279"/>
      <c r="I34" s="314"/>
      <c r="J34" s="316"/>
      <c r="K34" s="351"/>
    </row>
    <row r="35" spans="1:11" s="301" customFormat="1" ht="12.75" customHeight="1">
      <c r="A35" s="268"/>
      <c r="B35" s="275">
        <v>14</v>
      </c>
      <c r="C35" s="285"/>
      <c r="D35" s="278"/>
      <c r="E35" s="272"/>
      <c r="F35" s="279"/>
      <c r="G35" s="279"/>
      <c r="H35" s="279"/>
      <c r="I35" s="314"/>
      <c r="J35" s="316"/>
      <c r="K35" s="351"/>
    </row>
    <row r="36" spans="1:11" s="301" customFormat="1" ht="12.75" customHeight="1">
      <c r="A36" s="268"/>
      <c r="B36" s="275">
        <v>15</v>
      </c>
      <c r="C36" s="285"/>
      <c r="D36" s="278"/>
      <c r="E36" s="272"/>
      <c r="F36" s="279"/>
      <c r="G36" s="279"/>
      <c r="H36" s="279"/>
      <c r="I36" s="314"/>
      <c r="J36" s="316"/>
      <c r="K36" s="351"/>
    </row>
    <row r="37" spans="1:11" s="301" customFormat="1" ht="12.75" customHeight="1">
      <c r="A37" s="268"/>
      <c r="B37" s="275">
        <v>16</v>
      </c>
      <c r="C37" s="278"/>
      <c r="D37" s="284"/>
      <c r="E37" s="272"/>
      <c r="F37" s="279"/>
      <c r="G37" s="279"/>
      <c r="H37" s="279"/>
      <c r="I37" s="314"/>
      <c r="J37" s="316"/>
      <c r="K37" s="351"/>
    </row>
    <row r="38" spans="1:11" ht="12.75" customHeight="1">
      <c r="A38" s="317"/>
      <c r="B38" s="275">
        <v>17</v>
      </c>
      <c r="C38" s="318"/>
      <c r="D38" s="253"/>
      <c r="E38" s="253"/>
      <c r="F38" s="52"/>
      <c r="G38" s="52"/>
      <c r="H38" s="228"/>
      <c r="I38" s="319"/>
      <c r="J38" s="320"/>
    </row>
    <row r="39" spans="1:11" s="301" customFormat="1" ht="34.5" customHeight="1">
      <c r="A39" s="577" t="s">
        <v>525</v>
      </c>
      <c r="B39" s="578"/>
      <c r="C39" s="578"/>
      <c r="D39" s="578"/>
      <c r="E39" s="578"/>
      <c r="F39" s="578"/>
      <c r="G39" s="578"/>
      <c r="H39" s="578"/>
      <c r="I39" s="578"/>
      <c r="J39" s="579"/>
    </row>
    <row r="40" spans="1:11" s="353" customFormat="1" ht="12.75" customHeight="1">
      <c r="A40" s="286"/>
      <c r="B40" s="287">
        <v>1</v>
      </c>
      <c r="C40" s="285"/>
      <c r="D40" s="285"/>
      <c r="E40" s="288"/>
      <c r="F40" s="289"/>
      <c r="G40" s="289"/>
      <c r="H40" s="285"/>
      <c r="I40" s="321"/>
      <c r="J40" s="321"/>
      <c r="K40" s="352"/>
    </row>
    <row r="41" spans="1:11" s="353" customFormat="1" ht="12.75" customHeight="1">
      <c r="A41" s="286"/>
      <c r="B41" s="287">
        <v>2</v>
      </c>
      <c r="C41" s="285"/>
      <c r="D41" s="285"/>
      <c r="E41" s="288"/>
      <c r="F41" s="289"/>
      <c r="G41" s="289"/>
      <c r="H41" s="289"/>
      <c r="I41" s="321"/>
      <c r="J41" s="322"/>
      <c r="K41" s="352"/>
    </row>
    <row r="42" spans="1:11" s="353" customFormat="1" ht="12.75" customHeight="1">
      <c r="A42" s="286"/>
      <c r="B42" s="287">
        <v>3</v>
      </c>
      <c r="C42" s="285"/>
      <c r="D42" s="285"/>
      <c r="E42" s="288"/>
      <c r="F42" s="289"/>
      <c r="G42" s="289"/>
      <c r="H42" s="289"/>
      <c r="I42" s="321"/>
      <c r="J42" s="315"/>
      <c r="K42" s="352"/>
    </row>
    <row r="43" spans="1:11" s="353" customFormat="1" ht="12.75" customHeight="1">
      <c r="A43" s="286"/>
      <c r="B43" s="287">
        <v>4</v>
      </c>
      <c r="C43" s="285"/>
      <c r="D43" s="285"/>
      <c r="E43" s="288"/>
      <c r="F43" s="289"/>
      <c r="G43" s="289"/>
      <c r="H43" s="289"/>
      <c r="I43" s="321"/>
      <c r="J43" s="315"/>
      <c r="K43" s="352"/>
    </row>
    <row r="44" spans="1:11" s="353" customFormat="1" ht="12.75" customHeight="1">
      <c r="A44" s="286"/>
      <c r="B44" s="287">
        <v>5</v>
      </c>
      <c r="C44" s="285"/>
      <c r="D44" s="285"/>
      <c r="E44" s="288"/>
      <c r="F44" s="289"/>
      <c r="G44" s="289"/>
      <c r="H44" s="289"/>
      <c r="I44" s="321"/>
      <c r="J44" s="315"/>
      <c r="K44" s="352"/>
    </row>
    <row r="45" spans="1:11" s="353" customFormat="1" ht="12.75" customHeight="1">
      <c r="A45" s="286"/>
      <c r="B45" s="287">
        <v>6</v>
      </c>
      <c r="C45" s="285"/>
      <c r="D45" s="285"/>
      <c r="E45" s="288"/>
      <c r="F45" s="289"/>
      <c r="G45" s="289"/>
      <c r="H45" s="289"/>
      <c r="I45" s="321"/>
      <c r="J45" s="315"/>
      <c r="K45" s="352"/>
    </row>
    <row r="46" spans="1:11" s="301" customFormat="1" ht="34.5" customHeight="1">
      <c r="A46" s="561" t="s">
        <v>526</v>
      </c>
      <c r="B46" s="562"/>
      <c r="C46" s="562"/>
      <c r="D46" s="562"/>
      <c r="E46" s="562"/>
      <c r="F46" s="562"/>
      <c r="G46" s="562"/>
      <c r="H46" s="562"/>
      <c r="I46" s="562"/>
      <c r="J46" s="563"/>
    </row>
    <row r="47" spans="1:11" s="354" customFormat="1" ht="12.75" customHeight="1">
      <c r="A47" s="290"/>
      <c r="B47" s="291">
        <v>1</v>
      </c>
      <c r="C47" s="292"/>
      <c r="D47" s="293"/>
      <c r="E47" s="294"/>
      <c r="F47" s="295"/>
      <c r="G47" s="295"/>
      <c r="H47" s="296"/>
      <c r="I47" s="323"/>
      <c r="J47" s="324"/>
    </row>
    <row r="48" spans="1:11" s="354" customFormat="1" ht="12.75" customHeight="1">
      <c r="A48" s="290"/>
      <c r="B48" s="291">
        <v>2</v>
      </c>
      <c r="C48" s="293"/>
      <c r="D48" s="293"/>
      <c r="E48" s="294"/>
      <c r="F48" s="295"/>
      <c r="G48" s="295"/>
      <c r="H48" s="296"/>
      <c r="I48" s="323"/>
      <c r="J48" s="324"/>
    </row>
    <row r="49" spans="1:11" s="354" customFormat="1" ht="12.75" customHeight="1">
      <c r="A49" s="290"/>
      <c r="B49" s="291">
        <v>3</v>
      </c>
      <c r="C49" s="293"/>
      <c r="D49" s="293"/>
      <c r="E49" s="294"/>
      <c r="F49" s="295"/>
      <c r="G49" s="295"/>
      <c r="H49" s="296"/>
      <c r="I49" s="323"/>
      <c r="J49" s="293"/>
    </row>
    <row r="50" spans="1:11" s="354" customFormat="1" ht="12.75" customHeight="1">
      <c r="A50" s="290"/>
      <c r="B50" s="291">
        <v>4</v>
      </c>
      <c r="C50" s="293"/>
      <c r="D50" s="293"/>
      <c r="E50" s="294"/>
      <c r="F50" s="295"/>
      <c r="G50" s="295"/>
      <c r="H50" s="296"/>
      <c r="I50" s="323"/>
      <c r="J50" s="324"/>
    </row>
    <row r="51" spans="1:11" s="355" customFormat="1" ht="12.75" customHeight="1">
      <c r="A51" s="317"/>
      <c r="B51" s="291">
        <v>5</v>
      </c>
      <c r="C51" s="325"/>
      <c r="D51" s="326"/>
      <c r="E51" s="327"/>
      <c r="F51" s="297"/>
      <c r="G51" s="328"/>
      <c r="H51" s="329"/>
      <c r="I51" s="330"/>
      <c r="J51" s="330"/>
    </row>
    <row r="52" spans="1:11" s="354" customFormat="1" ht="12.75" customHeight="1">
      <c r="A52" s="331"/>
      <c r="B52" s="291">
        <v>6</v>
      </c>
      <c r="C52" s="332"/>
      <c r="D52" s="333"/>
      <c r="E52" s="327"/>
      <c r="F52" s="295"/>
      <c r="G52" s="334"/>
      <c r="H52" s="335"/>
      <c r="I52" s="330"/>
      <c r="J52" s="330"/>
    </row>
    <row r="53" spans="1:11" s="354" customFormat="1" ht="12.75" customHeight="1">
      <c r="A53" s="331"/>
      <c r="B53" s="291">
        <v>7</v>
      </c>
      <c r="C53" s="332"/>
      <c r="D53" s="333"/>
      <c r="E53" s="327"/>
      <c r="F53" s="295"/>
      <c r="G53" s="334"/>
      <c r="H53" s="335"/>
      <c r="I53" s="330"/>
      <c r="J53" s="330"/>
    </row>
    <row r="54" spans="1:11" s="354" customFormat="1" ht="12.75" customHeight="1">
      <c r="A54" s="331"/>
      <c r="B54" s="291">
        <v>8</v>
      </c>
      <c r="C54" s="332"/>
      <c r="D54" s="333"/>
      <c r="E54" s="327"/>
      <c r="F54" s="295"/>
      <c r="G54" s="334"/>
      <c r="H54" s="335"/>
      <c r="I54" s="330"/>
      <c r="J54" s="330"/>
    </row>
    <row r="55" spans="1:11" s="354" customFormat="1" ht="12.75" customHeight="1">
      <c r="A55" s="331"/>
      <c r="B55" s="291">
        <v>9</v>
      </c>
      <c r="C55" s="332"/>
      <c r="D55" s="333"/>
      <c r="E55" s="327"/>
      <c r="F55" s="295"/>
      <c r="G55" s="334"/>
      <c r="H55" s="335"/>
      <c r="I55" s="330"/>
      <c r="J55" s="330"/>
    </row>
    <row r="56" spans="1:11" s="354" customFormat="1" ht="12.75" customHeight="1">
      <c r="A56" s="331"/>
      <c r="B56" s="291">
        <v>10</v>
      </c>
      <c r="C56" s="332"/>
      <c r="D56" s="333"/>
      <c r="E56" s="327"/>
      <c r="F56" s="295"/>
      <c r="G56" s="334"/>
      <c r="H56" s="335"/>
      <c r="I56" s="330"/>
      <c r="J56" s="330"/>
    </row>
    <row r="57" spans="1:11" s="354" customFormat="1" ht="12.75" customHeight="1">
      <c r="A57" s="331"/>
      <c r="B57" s="291">
        <v>11</v>
      </c>
      <c r="C57" s="332"/>
      <c r="D57" s="333"/>
      <c r="E57" s="327"/>
      <c r="F57" s="295"/>
      <c r="G57" s="334"/>
      <c r="H57" s="335"/>
      <c r="I57" s="330"/>
      <c r="J57" s="330"/>
    </row>
    <row r="58" spans="1:11" s="354" customFormat="1" ht="12.75" customHeight="1">
      <c r="A58" s="331"/>
      <c r="B58" s="291">
        <v>12</v>
      </c>
      <c r="C58" s="332"/>
      <c r="D58" s="333"/>
      <c r="E58" s="327"/>
      <c r="F58" s="295"/>
      <c r="G58" s="334"/>
      <c r="H58" s="335"/>
      <c r="I58" s="330"/>
      <c r="J58" s="330"/>
    </row>
    <row r="59" spans="1:11" s="354" customFormat="1" ht="12.75" customHeight="1">
      <c r="A59" s="331"/>
      <c r="B59" s="291">
        <v>13</v>
      </c>
      <c r="C59" s="332"/>
      <c r="D59" s="333"/>
      <c r="E59" s="327"/>
      <c r="F59" s="295"/>
      <c r="G59" s="334"/>
      <c r="H59" s="335"/>
      <c r="I59" s="330"/>
      <c r="J59" s="330"/>
    </row>
    <row r="60" spans="1:11" s="301" customFormat="1" ht="34.5" customHeight="1">
      <c r="A60" s="564" t="s">
        <v>527</v>
      </c>
      <c r="B60" s="565"/>
      <c r="C60" s="565"/>
      <c r="D60" s="565"/>
      <c r="E60" s="565"/>
      <c r="F60" s="565"/>
      <c r="G60" s="565"/>
      <c r="H60" s="565"/>
      <c r="I60" s="565"/>
      <c r="J60" s="566"/>
    </row>
    <row r="61" spans="1:11" s="353" customFormat="1" ht="12.75" customHeight="1">
      <c r="A61" s="268"/>
      <c r="B61" s="269">
        <v>1</v>
      </c>
      <c r="C61" s="278"/>
      <c r="D61" s="278"/>
      <c r="E61" s="272"/>
      <c r="F61" s="273"/>
      <c r="G61" s="273"/>
      <c r="H61" s="298"/>
      <c r="I61" s="314"/>
      <c r="J61" s="316"/>
    </row>
    <row r="62" spans="1:11" s="353" customFormat="1" ht="12.75" customHeight="1">
      <c r="A62" s="268"/>
      <c r="B62" s="275">
        <v>2</v>
      </c>
      <c r="C62" s="278"/>
      <c r="D62" s="278"/>
      <c r="E62" s="272"/>
      <c r="F62" s="279"/>
      <c r="G62" s="282"/>
      <c r="H62" s="298"/>
      <c r="I62" s="336"/>
      <c r="J62" s="316"/>
      <c r="K62" s="352"/>
    </row>
    <row r="63" spans="1:11" s="353" customFormat="1" ht="12.75" customHeight="1">
      <c r="A63" s="268"/>
      <c r="B63" s="275">
        <v>3</v>
      </c>
      <c r="C63" s="278"/>
      <c r="D63" s="278"/>
      <c r="E63" s="272"/>
      <c r="F63" s="279"/>
      <c r="G63" s="279"/>
      <c r="H63" s="280"/>
      <c r="I63" s="336"/>
      <c r="J63" s="316"/>
    </row>
    <row r="64" spans="1:11" s="353" customFormat="1" ht="12.75" customHeight="1">
      <c r="A64" s="268"/>
      <c r="B64" s="269">
        <v>4</v>
      </c>
      <c r="C64" s="284"/>
      <c r="D64" s="284"/>
      <c r="E64" s="299"/>
      <c r="F64" s="282"/>
      <c r="G64" s="282"/>
      <c r="H64" s="298"/>
      <c r="I64" s="314"/>
      <c r="J64" s="316"/>
    </row>
    <row r="65" spans="1:10" s="356" customFormat="1" ht="12.75" customHeight="1">
      <c r="A65" s="268"/>
      <c r="B65" s="275">
        <v>5</v>
      </c>
      <c r="C65" s="278"/>
      <c r="D65" s="278"/>
      <c r="E65" s="272"/>
      <c r="F65" s="273"/>
      <c r="G65" s="273"/>
      <c r="H65" s="298"/>
      <c r="I65" s="314"/>
      <c r="J65" s="316"/>
    </row>
    <row r="66" spans="1:10" s="356" customFormat="1" ht="12.75" customHeight="1">
      <c r="A66" s="268"/>
      <c r="B66" s="275">
        <v>6</v>
      </c>
      <c r="C66" s="278"/>
      <c r="D66" s="284"/>
      <c r="E66" s="272"/>
      <c r="F66" s="273"/>
      <c r="G66" s="273"/>
      <c r="H66" s="298"/>
      <c r="I66" s="314"/>
      <c r="J66" s="316"/>
    </row>
    <row r="67" spans="1:10" s="356" customFormat="1" ht="12.75" customHeight="1">
      <c r="A67" s="268"/>
      <c r="B67" s="269">
        <v>7</v>
      </c>
      <c r="C67" s="278"/>
      <c r="D67" s="284"/>
      <c r="E67" s="272"/>
      <c r="F67" s="273"/>
      <c r="G67" s="273"/>
      <c r="H67" s="298"/>
      <c r="I67" s="314"/>
      <c r="J67" s="316"/>
    </row>
    <row r="68" spans="1:10" s="356" customFormat="1" ht="12.75" customHeight="1">
      <c r="A68" s="268"/>
      <c r="B68" s="275">
        <v>8</v>
      </c>
      <c r="C68" s="278"/>
      <c r="D68" s="278"/>
      <c r="E68" s="272"/>
      <c r="F68" s="273"/>
      <c r="G68" s="273"/>
      <c r="H68" s="298"/>
      <c r="I68" s="314"/>
      <c r="J68" s="316"/>
    </row>
    <row r="69" spans="1:10" s="356" customFormat="1" ht="11.25">
      <c r="A69" s="337"/>
      <c r="B69" s="275">
        <v>9</v>
      </c>
      <c r="C69" s="338"/>
      <c r="D69" s="254"/>
      <c r="E69" s="254"/>
      <c r="F69" s="339"/>
      <c r="G69" s="339"/>
      <c r="H69" s="340"/>
      <c r="I69" s="341"/>
      <c r="J69" s="341"/>
    </row>
    <row r="70" spans="1:10" s="356" customFormat="1" ht="11.25">
      <c r="A70" s="340"/>
      <c r="B70" s="269">
        <v>10</v>
      </c>
      <c r="C70" s="338"/>
      <c r="D70" s="254"/>
      <c r="E70" s="254"/>
      <c r="F70" s="339"/>
      <c r="G70" s="339"/>
      <c r="H70" s="340"/>
      <c r="I70" s="341"/>
      <c r="J70" s="341"/>
    </row>
    <row r="71" spans="1:10" s="357" customFormat="1" ht="11.25">
      <c r="A71" s="342"/>
      <c r="B71" s="343"/>
      <c r="C71" s="344"/>
      <c r="D71" s="345"/>
      <c r="E71" s="345"/>
      <c r="F71" s="346"/>
      <c r="G71" s="346"/>
      <c r="H71" s="342"/>
      <c r="I71" s="347"/>
      <c r="J71" s="347"/>
    </row>
    <row r="72" spans="1:10" s="357" customFormat="1" ht="11.25">
      <c r="A72" s="342"/>
      <c r="B72" s="343"/>
      <c r="C72" s="344"/>
      <c r="D72" s="345"/>
      <c r="E72" s="345"/>
      <c r="F72" s="346"/>
      <c r="G72" s="346"/>
      <c r="H72" s="342"/>
      <c r="I72" s="347"/>
      <c r="J72" s="347"/>
    </row>
    <row r="73" spans="1:10" s="357" customFormat="1" ht="11.25">
      <c r="A73" s="342"/>
      <c r="B73" s="343"/>
      <c r="C73" s="344"/>
      <c r="D73" s="345"/>
      <c r="E73" s="345"/>
      <c r="F73" s="346"/>
      <c r="G73" s="346"/>
      <c r="H73" s="342"/>
      <c r="I73" s="347"/>
      <c r="J73" s="347"/>
    </row>
    <row r="74" spans="1:10" s="357" customFormat="1" ht="11.25">
      <c r="A74" s="342"/>
      <c r="B74" s="343"/>
      <c r="C74" s="344"/>
      <c r="D74" s="345"/>
      <c r="E74" s="345"/>
      <c r="F74" s="346"/>
      <c r="G74" s="346"/>
      <c r="H74" s="342"/>
      <c r="I74" s="347"/>
      <c r="J74" s="347"/>
    </row>
    <row r="75" spans="1:10" s="357" customFormat="1" ht="11.25">
      <c r="A75" s="342"/>
      <c r="B75" s="343"/>
      <c r="C75" s="344"/>
      <c r="D75" s="345"/>
      <c r="E75" s="345"/>
      <c r="F75" s="346"/>
      <c r="G75" s="346"/>
      <c r="H75" s="342"/>
      <c r="I75" s="347"/>
      <c r="J75" s="347"/>
    </row>
    <row r="76" spans="1:10" s="357" customFormat="1" ht="11.25">
      <c r="A76" s="342"/>
      <c r="B76" s="343"/>
      <c r="C76" s="344"/>
      <c r="D76" s="345"/>
      <c r="E76" s="345"/>
      <c r="F76" s="346"/>
      <c r="G76" s="346"/>
      <c r="H76" s="342"/>
      <c r="I76" s="347"/>
      <c r="J76" s="347"/>
    </row>
    <row r="77" spans="1:10" s="357" customFormat="1" ht="11.25">
      <c r="A77" s="342"/>
      <c r="B77" s="343"/>
      <c r="C77" s="344"/>
      <c r="D77" s="345"/>
      <c r="E77" s="345"/>
      <c r="F77" s="346"/>
      <c r="G77" s="346"/>
      <c r="H77" s="342"/>
      <c r="I77" s="347"/>
      <c r="J77" s="347"/>
    </row>
    <row r="78" spans="1:10" s="357" customFormat="1" ht="11.25">
      <c r="A78" s="342"/>
      <c r="B78" s="343"/>
      <c r="C78" s="344"/>
      <c r="D78" s="345"/>
      <c r="E78" s="345"/>
      <c r="F78" s="346"/>
      <c r="G78" s="346"/>
      <c r="H78" s="342"/>
      <c r="I78" s="347"/>
      <c r="J78" s="347"/>
    </row>
    <row r="79" spans="1:10" s="357" customFormat="1" ht="11.25">
      <c r="A79" s="342"/>
      <c r="B79" s="343"/>
      <c r="C79" s="344"/>
      <c r="D79" s="345"/>
      <c r="E79" s="345"/>
      <c r="F79" s="346"/>
      <c r="G79" s="346"/>
      <c r="H79" s="342"/>
      <c r="I79" s="347"/>
      <c r="J79" s="347"/>
    </row>
    <row r="80" spans="1:10" s="357" customFormat="1" ht="11.25">
      <c r="A80" s="342"/>
      <c r="B80" s="343"/>
      <c r="C80" s="344"/>
      <c r="D80" s="345"/>
      <c r="E80" s="345"/>
      <c r="F80" s="346"/>
      <c r="G80" s="346"/>
      <c r="H80" s="342"/>
      <c r="I80" s="347"/>
      <c r="J80" s="347"/>
    </row>
    <row r="81" spans="1:10" s="357" customFormat="1" ht="11.25">
      <c r="A81" s="342"/>
      <c r="B81" s="343"/>
      <c r="C81" s="344"/>
      <c r="D81" s="345"/>
      <c r="E81" s="345"/>
      <c r="F81" s="346"/>
      <c r="G81" s="346"/>
      <c r="H81" s="342"/>
      <c r="I81" s="347"/>
      <c r="J81" s="347"/>
    </row>
    <row r="82" spans="1:10" s="357" customFormat="1" ht="11.25">
      <c r="A82" s="342"/>
      <c r="B82" s="343"/>
      <c r="C82" s="344"/>
      <c r="D82" s="345"/>
      <c r="E82" s="345"/>
      <c r="F82" s="346"/>
      <c r="G82" s="346"/>
      <c r="H82" s="342"/>
      <c r="I82" s="347"/>
      <c r="J82" s="347"/>
    </row>
    <row r="83" spans="1:10" s="357" customFormat="1" ht="11.25">
      <c r="A83" s="342"/>
      <c r="B83" s="343"/>
      <c r="C83" s="344"/>
      <c r="D83" s="345"/>
      <c r="E83" s="345"/>
      <c r="F83" s="346"/>
      <c r="G83" s="346"/>
      <c r="H83" s="342"/>
      <c r="I83" s="347"/>
      <c r="J83" s="347"/>
    </row>
    <row r="84" spans="1:10" s="357" customFormat="1" ht="11.25">
      <c r="A84" s="342"/>
      <c r="B84" s="343"/>
      <c r="C84" s="344"/>
      <c r="D84" s="345"/>
      <c r="E84" s="345"/>
      <c r="F84" s="346"/>
      <c r="G84" s="346"/>
      <c r="H84" s="342"/>
      <c r="I84" s="347"/>
      <c r="J84" s="347"/>
    </row>
    <row r="85" spans="1:10" s="357" customFormat="1" ht="11.25">
      <c r="A85" s="342"/>
      <c r="B85" s="343"/>
      <c r="C85" s="344"/>
      <c r="D85" s="345"/>
      <c r="E85" s="345"/>
      <c r="F85" s="346"/>
      <c r="G85" s="346"/>
      <c r="H85" s="342"/>
      <c r="I85" s="347"/>
      <c r="J85" s="347"/>
    </row>
    <row r="86" spans="1:10" s="357" customFormat="1" ht="11.25">
      <c r="A86" s="342"/>
      <c r="B86" s="343"/>
      <c r="C86" s="344"/>
      <c r="D86" s="345"/>
      <c r="E86" s="345"/>
      <c r="F86" s="346"/>
      <c r="G86" s="346"/>
      <c r="H86" s="342"/>
      <c r="I86" s="347"/>
      <c r="J86" s="347"/>
    </row>
    <row r="87" spans="1:10" s="357" customFormat="1" ht="11.25">
      <c r="A87" s="342"/>
      <c r="B87" s="343"/>
      <c r="C87" s="344"/>
      <c r="D87" s="345"/>
      <c r="E87" s="345"/>
      <c r="F87" s="346"/>
      <c r="G87" s="346"/>
      <c r="H87" s="342"/>
      <c r="I87" s="347"/>
      <c r="J87" s="347"/>
    </row>
    <row r="88" spans="1:10" s="357" customFormat="1" ht="11.25">
      <c r="A88" s="342"/>
      <c r="B88" s="343"/>
      <c r="C88" s="344"/>
      <c r="D88" s="345"/>
      <c r="E88" s="345"/>
      <c r="F88" s="346"/>
      <c r="G88" s="346"/>
      <c r="H88" s="342"/>
      <c r="I88" s="347"/>
      <c r="J88" s="347"/>
    </row>
    <row r="89" spans="1:10" s="357" customFormat="1" ht="11.25">
      <c r="A89" s="342"/>
      <c r="B89" s="343"/>
      <c r="C89" s="344"/>
      <c r="D89" s="345"/>
      <c r="E89" s="345"/>
      <c r="F89" s="346"/>
      <c r="G89" s="346"/>
      <c r="H89" s="342"/>
      <c r="I89" s="347"/>
      <c r="J89" s="347"/>
    </row>
    <row r="90" spans="1:10" s="357" customFormat="1" ht="11.25">
      <c r="A90" s="342"/>
      <c r="B90" s="343"/>
      <c r="C90" s="344"/>
      <c r="D90" s="345"/>
      <c r="E90" s="345"/>
      <c r="F90" s="346"/>
      <c r="G90" s="346"/>
      <c r="H90" s="342"/>
      <c r="I90" s="347"/>
      <c r="J90" s="347"/>
    </row>
    <row r="91" spans="1:10" s="357" customFormat="1" ht="11.25">
      <c r="A91" s="342"/>
      <c r="B91" s="343"/>
      <c r="C91" s="344"/>
      <c r="D91" s="345"/>
      <c r="E91" s="345"/>
      <c r="F91" s="346"/>
      <c r="G91" s="346"/>
      <c r="H91" s="342"/>
      <c r="I91" s="347"/>
      <c r="J91" s="347"/>
    </row>
    <row r="92" spans="1:10" s="357" customFormat="1" ht="11.25">
      <c r="A92" s="342"/>
      <c r="B92" s="343"/>
      <c r="C92" s="344"/>
      <c r="D92" s="345"/>
      <c r="E92" s="345"/>
      <c r="F92" s="346"/>
      <c r="G92" s="346"/>
      <c r="H92" s="342"/>
      <c r="I92" s="347"/>
      <c r="J92" s="347"/>
    </row>
    <row r="93" spans="1:10" s="357" customFormat="1" ht="11.25">
      <c r="A93" s="342"/>
      <c r="B93" s="343"/>
      <c r="C93" s="344"/>
      <c r="D93" s="345"/>
      <c r="E93" s="345"/>
      <c r="F93" s="346"/>
      <c r="G93" s="346"/>
      <c r="H93" s="342"/>
      <c r="I93" s="347"/>
      <c r="J93" s="347"/>
    </row>
    <row r="94" spans="1:10" s="357" customFormat="1" ht="11.25">
      <c r="A94" s="342"/>
      <c r="B94" s="343"/>
      <c r="C94" s="344"/>
      <c r="D94" s="345"/>
      <c r="E94" s="345"/>
      <c r="F94" s="346"/>
      <c r="G94" s="346"/>
      <c r="H94" s="342"/>
      <c r="I94" s="347"/>
      <c r="J94" s="347"/>
    </row>
    <row r="95" spans="1:10" s="357" customFormat="1" ht="11.25">
      <c r="A95" s="342"/>
      <c r="B95" s="343"/>
      <c r="C95" s="344"/>
      <c r="D95" s="345"/>
      <c r="E95" s="345"/>
      <c r="F95" s="346"/>
      <c r="G95" s="346"/>
      <c r="H95" s="342"/>
      <c r="I95" s="347"/>
      <c r="J95" s="347"/>
    </row>
    <row r="96" spans="1:10" s="357" customFormat="1" ht="11.25">
      <c r="A96" s="342"/>
      <c r="B96" s="343"/>
      <c r="C96" s="344"/>
      <c r="D96" s="345"/>
      <c r="E96" s="345"/>
      <c r="F96" s="346"/>
      <c r="G96" s="346"/>
      <c r="H96" s="342"/>
      <c r="I96" s="347"/>
      <c r="J96" s="347"/>
    </row>
    <row r="97" spans="1:10" s="357" customFormat="1" ht="11.25">
      <c r="A97" s="342"/>
      <c r="B97" s="343"/>
      <c r="C97" s="344"/>
      <c r="D97" s="345"/>
      <c r="E97" s="345"/>
      <c r="F97" s="346"/>
      <c r="G97" s="346"/>
      <c r="H97" s="342"/>
      <c r="I97" s="347"/>
      <c r="J97" s="347"/>
    </row>
    <row r="98" spans="1:10" s="357" customFormat="1" ht="11.25">
      <c r="A98" s="342"/>
      <c r="B98" s="343"/>
      <c r="C98" s="344"/>
      <c r="D98" s="345"/>
      <c r="E98" s="345"/>
      <c r="F98" s="346"/>
      <c r="G98" s="346"/>
      <c r="H98" s="342"/>
      <c r="I98" s="347"/>
      <c r="J98" s="347"/>
    </row>
    <row r="99" spans="1:10" s="357" customFormat="1" ht="11.25">
      <c r="A99" s="342"/>
      <c r="B99" s="343"/>
      <c r="C99" s="344"/>
      <c r="D99" s="345"/>
      <c r="E99" s="345"/>
      <c r="F99" s="346"/>
      <c r="G99" s="346"/>
      <c r="H99" s="342"/>
      <c r="I99" s="347"/>
      <c r="J99" s="347"/>
    </row>
    <row r="100" spans="1:10" s="357" customFormat="1" ht="11.25">
      <c r="A100" s="342"/>
      <c r="B100" s="343"/>
      <c r="C100" s="344"/>
      <c r="D100" s="345"/>
      <c r="E100" s="345"/>
      <c r="F100" s="346"/>
      <c r="G100" s="346"/>
      <c r="H100" s="342"/>
      <c r="I100" s="347"/>
      <c r="J100" s="347"/>
    </row>
    <row r="101" spans="1:10" s="357" customFormat="1" ht="11.25">
      <c r="A101" s="342"/>
      <c r="B101" s="343"/>
      <c r="C101" s="344"/>
      <c r="D101" s="345"/>
      <c r="E101" s="345"/>
      <c r="F101" s="346"/>
      <c r="G101" s="346"/>
      <c r="H101" s="342"/>
      <c r="I101" s="347"/>
      <c r="J101" s="347"/>
    </row>
    <row r="102" spans="1:10" s="357" customFormat="1" ht="11.25">
      <c r="A102" s="342"/>
      <c r="B102" s="343"/>
      <c r="C102" s="344"/>
      <c r="D102" s="345"/>
      <c r="E102" s="345"/>
      <c r="F102" s="346"/>
      <c r="G102" s="346"/>
      <c r="H102" s="342"/>
      <c r="I102" s="347"/>
      <c r="J102" s="347"/>
    </row>
    <row r="103" spans="1:10" s="357" customFormat="1" ht="11.25">
      <c r="A103" s="342"/>
      <c r="B103" s="343"/>
      <c r="C103" s="344"/>
      <c r="D103" s="345"/>
      <c r="E103" s="345"/>
      <c r="F103" s="346"/>
      <c r="G103" s="346"/>
      <c r="H103" s="342"/>
      <c r="I103" s="347"/>
      <c r="J103" s="347"/>
    </row>
    <row r="104" spans="1:10" s="357" customFormat="1" ht="11.25">
      <c r="A104" s="342"/>
      <c r="B104" s="343"/>
      <c r="C104" s="344"/>
      <c r="D104" s="345"/>
      <c r="E104" s="345"/>
      <c r="F104" s="346"/>
      <c r="G104" s="346"/>
      <c r="H104" s="342"/>
      <c r="I104" s="347"/>
      <c r="J104" s="347"/>
    </row>
    <row r="105" spans="1:10" s="357" customFormat="1" ht="11.25">
      <c r="A105" s="342"/>
      <c r="B105" s="343"/>
      <c r="C105" s="344"/>
      <c r="D105" s="345"/>
      <c r="E105" s="345"/>
      <c r="F105" s="346"/>
      <c r="G105" s="346"/>
      <c r="H105" s="342"/>
      <c r="I105" s="347"/>
      <c r="J105" s="347"/>
    </row>
    <row r="106" spans="1:10" s="357" customFormat="1" ht="11.25">
      <c r="A106" s="342"/>
      <c r="B106" s="343"/>
      <c r="C106" s="344"/>
      <c r="D106" s="345"/>
      <c r="E106" s="345"/>
      <c r="F106" s="346"/>
      <c r="G106" s="346"/>
      <c r="H106" s="342"/>
      <c r="I106" s="347"/>
      <c r="J106" s="347"/>
    </row>
    <row r="107" spans="1:10" s="357" customFormat="1" ht="11.25">
      <c r="A107" s="342"/>
      <c r="B107" s="343"/>
      <c r="C107" s="344"/>
      <c r="D107" s="345"/>
      <c r="E107" s="345"/>
      <c r="F107" s="346"/>
      <c r="G107" s="346"/>
      <c r="H107" s="342"/>
      <c r="I107" s="347"/>
      <c r="J107" s="347"/>
    </row>
    <row r="108" spans="1:10" s="357" customFormat="1" ht="11.25">
      <c r="A108" s="342"/>
      <c r="B108" s="343"/>
      <c r="C108" s="344"/>
      <c r="D108" s="345"/>
      <c r="E108" s="345"/>
      <c r="F108" s="346"/>
      <c r="G108" s="346"/>
      <c r="H108" s="342"/>
      <c r="I108" s="347"/>
      <c r="J108" s="347"/>
    </row>
    <row r="109" spans="1:10" s="357" customFormat="1" ht="11.25">
      <c r="A109" s="342"/>
      <c r="B109" s="343"/>
      <c r="C109" s="344"/>
      <c r="D109" s="345"/>
      <c r="E109" s="345"/>
      <c r="F109" s="346"/>
      <c r="G109" s="346"/>
      <c r="H109" s="342"/>
      <c r="I109" s="347"/>
      <c r="J109" s="347"/>
    </row>
    <row r="110" spans="1:10" s="357" customFormat="1" ht="11.25">
      <c r="A110" s="342"/>
      <c r="B110" s="343"/>
      <c r="C110" s="344"/>
      <c r="D110" s="345"/>
      <c r="E110" s="345"/>
      <c r="F110" s="346"/>
      <c r="G110" s="346"/>
      <c r="H110" s="342"/>
      <c r="I110" s="347"/>
      <c r="J110" s="347"/>
    </row>
    <row r="111" spans="1:10" s="357" customFormat="1" ht="11.25">
      <c r="A111" s="342"/>
      <c r="B111" s="343"/>
      <c r="C111" s="344"/>
      <c r="D111" s="345"/>
      <c r="E111" s="345"/>
      <c r="F111" s="346"/>
      <c r="G111" s="346"/>
      <c r="H111" s="342"/>
      <c r="I111" s="347"/>
      <c r="J111" s="347"/>
    </row>
    <row r="112" spans="1:10" s="357" customFormat="1" ht="11.25">
      <c r="A112" s="342"/>
      <c r="B112" s="343"/>
      <c r="C112" s="344"/>
      <c r="D112" s="345"/>
      <c r="E112" s="345"/>
      <c r="F112" s="346"/>
      <c r="G112" s="346"/>
      <c r="H112" s="342"/>
      <c r="I112" s="347"/>
      <c r="J112" s="347"/>
    </row>
    <row r="113" spans="1:10" s="357" customFormat="1" ht="11.25">
      <c r="A113" s="342"/>
      <c r="B113" s="343"/>
      <c r="C113" s="344"/>
      <c r="D113" s="345"/>
      <c r="E113" s="345"/>
      <c r="F113" s="346"/>
      <c r="G113" s="346"/>
      <c r="H113" s="342"/>
      <c r="I113" s="347"/>
      <c r="J113" s="347"/>
    </row>
    <row r="114" spans="1:10" s="357" customFormat="1" ht="11.25">
      <c r="A114" s="342"/>
      <c r="B114" s="343"/>
      <c r="C114" s="344"/>
      <c r="D114" s="345"/>
      <c r="E114" s="345"/>
      <c r="F114" s="346"/>
      <c r="G114" s="346"/>
      <c r="H114" s="342"/>
      <c r="I114" s="347"/>
      <c r="J114" s="347"/>
    </row>
    <row r="115" spans="1:10" s="357" customFormat="1" ht="11.25">
      <c r="A115" s="342"/>
      <c r="B115" s="343"/>
      <c r="C115" s="344"/>
      <c r="D115" s="345"/>
      <c r="E115" s="345"/>
      <c r="F115" s="346"/>
      <c r="G115" s="346"/>
      <c r="H115" s="342"/>
      <c r="I115" s="347"/>
      <c r="J115" s="347"/>
    </row>
    <row r="116" spans="1:10" s="357" customFormat="1" ht="11.25">
      <c r="A116" s="342"/>
      <c r="B116" s="343"/>
      <c r="C116" s="344"/>
      <c r="D116" s="345"/>
      <c r="E116" s="345"/>
      <c r="F116" s="346"/>
      <c r="G116" s="346"/>
      <c r="H116" s="342"/>
      <c r="I116" s="347"/>
      <c r="J116" s="347"/>
    </row>
    <row r="117" spans="1:10" s="357" customFormat="1" ht="11.25">
      <c r="A117" s="342"/>
      <c r="B117" s="343"/>
      <c r="C117" s="344"/>
      <c r="D117" s="345"/>
      <c r="E117" s="345"/>
      <c r="F117" s="346"/>
      <c r="G117" s="346"/>
      <c r="H117" s="342"/>
      <c r="I117" s="347"/>
      <c r="J117" s="347"/>
    </row>
    <row r="118" spans="1:10" s="357" customFormat="1" ht="11.25">
      <c r="A118" s="342"/>
      <c r="B118" s="343"/>
      <c r="C118" s="344"/>
      <c r="D118" s="345"/>
      <c r="E118" s="345"/>
      <c r="F118" s="346"/>
      <c r="G118" s="346"/>
      <c r="H118" s="342"/>
      <c r="I118" s="347"/>
      <c r="J118" s="347"/>
    </row>
    <row r="119" spans="1:10" s="357" customFormat="1" ht="11.25">
      <c r="A119" s="342"/>
      <c r="B119" s="343"/>
      <c r="C119" s="344"/>
      <c r="D119" s="345"/>
      <c r="E119" s="345"/>
      <c r="F119" s="346"/>
      <c r="G119" s="346"/>
      <c r="H119" s="342"/>
      <c r="I119" s="347"/>
      <c r="J119" s="347"/>
    </row>
    <row r="120" spans="1:10" s="357" customFormat="1" ht="11.25">
      <c r="A120" s="342"/>
      <c r="B120" s="343"/>
      <c r="C120" s="344"/>
      <c r="D120" s="345"/>
      <c r="E120" s="345"/>
      <c r="F120" s="346"/>
      <c r="G120" s="346"/>
      <c r="H120" s="342"/>
      <c r="I120" s="347"/>
      <c r="J120" s="347"/>
    </row>
    <row r="121" spans="1:10" s="357" customFormat="1" ht="11.25">
      <c r="A121" s="342"/>
      <c r="B121" s="343"/>
      <c r="C121" s="344"/>
      <c r="D121" s="345"/>
      <c r="E121" s="345"/>
      <c r="F121" s="346"/>
      <c r="G121" s="346"/>
      <c r="H121" s="342"/>
      <c r="I121" s="347"/>
      <c r="J121" s="347"/>
    </row>
    <row r="122" spans="1:10" s="357" customFormat="1" ht="11.25">
      <c r="A122" s="342"/>
      <c r="B122" s="343"/>
      <c r="C122" s="344"/>
      <c r="D122" s="345"/>
      <c r="E122" s="345"/>
      <c r="F122" s="346"/>
      <c r="G122" s="346"/>
      <c r="H122" s="342"/>
      <c r="I122" s="347"/>
      <c r="J122" s="347"/>
    </row>
    <row r="123" spans="1:10" s="357" customFormat="1" ht="11.25">
      <c r="A123" s="342"/>
      <c r="B123" s="343"/>
      <c r="C123" s="344"/>
      <c r="D123" s="345"/>
      <c r="E123" s="345"/>
      <c r="F123" s="346"/>
      <c r="G123" s="346"/>
      <c r="H123" s="342"/>
      <c r="I123" s="347"/>
      <c r="J123" s="347"/>
    </row>
    <row r="124" spans="1:10" s="357" customFormat="1" ht="11.25">
      <c r="A124" s="342"/>
      <c r="B124" s="343"/>
      <c r="C124" s="344"/>
      <c r="D124" s="345"/>
      <c r="E124" s="345"/>
      <c r="F124" s="346"/>
      <c r="G124" s="346"/>
      <c r="H124" s="342"/>
      <c r="I124" s="347"/>
      <c r="J124" s="347"/>
    </row>
    <row r="125" spans="1:10" s="357" customFormat="1" ht="11.25">
      <c r="A125" s="342"/>
      <c r="B125" s="343"/>
      <c r="C125" s="344"/>
      <c r="D125" s="345"/>
      <c r="E125" s="345"/>
      <c r="F125" s="346"/>
      <c r="G125" s="346"/>
      <c r="H125" s="342"/>
      <c r="I125" s="347"/>
      <c r="J125" s="347"/>
    </row>
    <row r="126" spans="1:10" s="357" customFormat="1" ht="11.25">
      <c r="A126" s="342"/>
      <c r="B126" s="343"/>
      <c r="C126" s="344"/>
      <c r="D126" s="345"/>
      <c r="E126" s="345"/>
      <c r="F126" s="346"/>
      <c r="G126" s="346"/>
      <c r="H126" s="342"/>
      <c r="I126" s="347"/>
      <c r="J126" s="347"/>
    </row>
    <row r="127" spans="1:10" s="357" customFormat="1" ht="11.25">
      <c r="A127" s="342"/>
      <c r="B127" s="343"/>
      <c r="C127" s="344"/>
      <c r="D127" s="345"/>
      <c r="E127" s="345"/>
      <c r="F127" s="346"/>
      <c r="G127" s="346"/>
      <c r="H127" s="342"/>
      <c r="I127" s="347"/>
      <c r="J127" s="347"/>
    </row>
    <row r="128" spans="1:10" s="357" customFormat="1" ht="11.25">
      <c r="A128" s="342"/>
      <c r="B128" s="343"/>
      <c r="C128" s="344"/>
      <c r="D128" s="345"/>
      <c r="E128" s="345"/>
      <c r="F128" s="346"/>
      <c r="G128" s="346"/>
      <c r="H128" s="342"/>
      <c r="I128" s="347"/>
      <c r="J128" s="347"/>
    </row>
    <row r="129" spans="1:10" s="357" customFormat="1" ht="11.25">
      <c r="A129" s="342"/>
      <c r="B129" s="343"/>
      <c r="C129" s="344"/>
      <c r="D129" s="345"/>
      <c r="E129" s="345"/>
      <c r="F129" s="346"/>
      <c r="G129" s="346"/>
      <c r="H129" s="342"/>
      <c r="I129" s="347"/>
      <c r="J129" s="347"/>
    </row>
    <row r="130" spans="1:10" s="357" customFormat="1" ht="11.25">
      <c r="A130" s="342"/>
      <c r="B130" s="343"/>
      <c r="C130" s="344"/>
      <c r="D130" s="345"/>
      <c r="E130" s="345"/>
      <c r="F130" s="346"/>
      <c r="G130" s="346"/>
      <c r="H130" s="342"/>
      <c r="I130" s="347"/>
      <c r="J130" s="347"/>
    </row>
    <row r="131" spans="1:10" s="357" customFormat="1" ht="11.25">
      <c r="A131" s="342"/>
      <c r="B131" s="343"/>
      <c r="C131" s="344"/>
      <c r="D131" s="345"/>
      <c r="E131" s="345"/>
      <c r="F131" s="346"/>
      <c r="G131" s="346"/>
      <c r="H131" s="342"/>
      <c r="I131" s="347"/>
      <c r="J131" s="347"/>
    </row>
    <row r="132" spans="1:10" s="357" customFormat="1" ht="11.25">
      <c r="A132" s="342"/>
      <c r="B132" s="343"/>
      <c r="C132" s="344"/>
      <c r="D132" s="345"/>
      <c r="E132" s="345"/>
      <c r="F132" s="346"/>
      <c r="G132" s="346"/>
      <c r="H132" s="342"/>
      <c r="I132" s="347"/>
      <c r="J132" s="347"/>
    </row>
    <row r="133" spans="1:10" s="357" customFormat="1" ht="11.25">
      <c r="A133" s="342"/>
      <c r="B133" s="343"/>
      <c r="C133" s="344"/>
      <c r="D133" s="345"/>
      <c r="E133" s="345"/>
      <c r="F133" s="346"/>
      <c r="G133" s="346"/>
      <c r="H133" s="342"/>
      <c r="I133" s="347"/>
      <c r="J133" s="347"/>
    </row>
    <row r="134" spans="1:10" s="357" customFormat="1" ht="11.25">
      <c r="A134" s="342"/>
      <c r="B134" s="343"/>
      <c r="C134" s="344"/>
      <c r="D134" s="345"/>
      <c r="E134" s="345"/>
      <c r="F134" s="346"/>
      <c r="G134" s="346"/>
      <c r="H134" s="342"/>
      <c r="I134" s="347"/>
      <c r="J134" s="347"/>
    </row>
    <row r="135" spans="1:10" s="357" customFormat="1" ht="11.25">
      <c r="A135" s="342"/>
      <c r="B135" s="343"/>
      <c r="C135" s="344"/>
      <c r="D135" s="345"/>
      <c r="E135" s="345"/>
      <c r="F135" s="346"/>
      <c r="G135" s="346"/>
      <c r="H135" s="342"/>
      <c r="I135" s="347"/>
      <c r="J135" s="347"/>
    </row>
    <row r="136" spans="1:10" s="357" customFormat="1" ht="11.25">
      <c r="A136" s="342"/>
      <c r="B136" s="343"/>
      <c r="C136" s="344"/>
      <c r="D136" s="345"/>
      <c r="E136" s="345"/>
      <c r="F136" s="346"/>
      <c r="G136" s="346"/>
      <c r="H136" s="342"/>
      <c r="I136" s="347"/>
      <c r="J136" s="347"/>
    </row>
    <row r="137" spans="1:10" s="357" customFormat="1" ht="11.25">
      <c r="A137" s="342"/>
      <c r="B137" s="343"/>
      <c r="C137" s="344"/>
      <c r="D137" s="345"/>
      <c r="E137" s="345"/>
      <c r="F137" s="346"/>
      <c r="G137" s="346"/>
      <c r="H137" s="342"/>
      <c r="I137" s="347"/>
      <c r="J137" s="347"/>
    </row>
    <row r="138" spans="1:10" s="357" customFormat="1" ht="11.25">
      <c r="A138" s="342"/>
      <c r="B138" s="343"/>
      <c r="C138" s="344"/>
      <c r="D138" s="345"/>
      <c r="E138" s="345"/>
      <c r="F138" s="346"/>
      <c r="G138" s="346"/>
      <c r="H138" s="342"/>
      <c r="I138" s="347"/>
      <c r="J138" s="347"/>
    </row>
    <row r="139" spans="1:10" s="357" customFormat="1" ht="11.25">
      <c r="A139" s="342"/>
      <c r="B139" s="343"/>
      <c r="C139" s="344"/>
      <c r="D139" s="345"/>
      <c r="E139" s="345"/>
      <c r="F139" s="346"/>
      <c r="G139" s="346"/>
      <c r="H139" s="342"/>
      <c r="I139" s="347"/>
      <c r="J139" s="347"/>
    </row>
    <row r="140" spans="1:10" s="357" customFormat="1" ht="11.25">
      <c r="A140" s="342"/>
      <c r="B140" s="343"/>
      <c r="C140" s="344"/>
      <c r="D140" s="345"/>
      <c r="E140" s="345"/>
      <c r="F140" s="346"/>
      <c r="G140" s="346"/>
      <c r="H140" s="342"/>
      <c r="I140" s="347"/>
      <c r="J140" s="347"/>
    </row>
    <row r="141" spans="1:10" s="357" customFormat="1" ht="11.25">
      <c r="A141" s="342"/>
      <c r="B141" s="343"/>
      <c r="C141" s="344"/>
      <c r="D141" s="345"/>
      <c r="E141" s="345"/>
      <c r="F141" s="346"/>
      <c r="G141" s="346"/>
      <c r="H141" s="342"/>
      <c r="I141" s="347"/>
      <c r="J141" s="347"/>
    </row>
    <row r="142" spans="1:10" s="357" customFormat="1" ht="11.25">
      <c r="A142" s="342"/>
      <c r="B142" s="343"/>
      <c r="C142" s="344"/>
      <c r="D142" s="345"/>
      <c r="E142" s="345"/>
      <c r="F142" s="346"/>
      <c r="G142" s="346"/>
      <c r="H142" s="342"/>
      <c r="I142" s="347"/>
      <c r="J142" s="347"/>
    </row>
    <row r="143" spans="1:10" s="357" customFormat="1" ht="11.25">
      <c r="A143" s="342"/>
      <c r="B143" s="343"/>
      <c r="C143" s="344"/>
      <c r="D143" s="345"/>
      <c r="E143" s="345"/>
      <c r="F143" s="346"/>
      <c r="G143" s="346"/>
      <c r="H143" s="342"/>
      <c r="I143" s="347"/>
      <c r="J143" s="347"/>
    </row>
    <row r="144" spans="1:10" s="357" customFormat="1" ht="11.25">
      <c r="A144" s="342"/>
      <c r="B144" s="343"/>
      <c r="C144" s="344"/>
      <c r="D144" s="345"/>
      <c r="E144" s="345"/>
      <c r="F144" s="346"/>
      <c r="G144" s="346"/>
      <c r="H144" s="342"/>
      <c r="I144" s="347"/>
      <c r="J144" s="347"/>
    </row>
    <row r="145" spans="1:10" s="357" customFormat="1" ht="11.25">
      <c r="A145" s="342"/>
      <c r="B145" s="343"/>
      <c r="C145" s="344"/>
      <c r="D145" s="345"/>
      <c r="E145" s="345"/>
      <c r="F145" s="346"/>
      <c r="G145" s="346"/>
      <c r="H145" s="342"/>
      <c r="I145" s="347"/>
      <c r="J145" s="347"/>
    </row>
    <row r="146" spans="1:10" s="357" customFormat="1" ht="11.25">
      <c r="A146" s="342"/>
      <c r="B146" s="343"/>
      <c r="C146" s="344"/>
      <c r="D146" s="345"/>
      <c r="E146" s="345"/>
      <c r="F146" s="346"/>
      <c r="G146" s="346"/>
      <c r="H146" s="342"/>
      <c r="I146" s="347"/>
      <c r="J146" s="347"/>
    </row>
    <row r="147" spans="1:10" s="357" customFormat="1" ht="11.25">
      <c r="A147" s="342"/>
      <c r="B147" s="343"/>
      <c r="C147" s="344"/>
      <c r="D147" s="345"/>
      <c r="E147" s="345"/>
      <c r="F147" s="346"/>
      <c r="G147" s="346"/>
      <c r="H147" s="342"/>
      <c r="I147" s="347"/>
      <c r="J147" s="347"/>
    </row>
    <row r="148" spans="1:10" s="357" customFormat="1" ht="11.25">
      <c r="A148" s="342"/>
      <c r="B148" s="343"/>
      <c r="C148" s="344"/>
      <c r="D148" s="345"/>
      <c r="E148" s="345"/>
      <c r="F148" s="346"/>
      <c r="G148" s="346"/>
      <c r="H148" s="342"/>
      <c r="I148" s="347"/>
      <c r="J148" s="347"/>
    </row>
    <row r="149" spans="1:10" s="357" customFormat="1" ht="11.25">
      <c r="A149" s="342"/>
      <c r="B149" s="343"/>
      <c r="C149" s="344"/>
      <c r="D149" s="345"/>
      <c r="E149" s="345"/>
      <c r="F149" s="346"/>
      <c r="G149" s="346"/>
      <c r="H149" s="342"/>
      <c r="I149" s="347"/>
      <c r="J149" s="347"/>
    </row>
    <row r="150" spans="1:10" s="357" customFormat="1" ht="11.25">
      <c r="A150" s="342"/>
      <c r="B150" s="343"/>
      <c r="C150" s="344"/>
      <c r="D150" s="345"/>
      <c r="E150" s="345"/>
      <c r="F150" s="346"/>
      <c r="G150" s="346"/>
      <c r="H150" s="342"/>
      <c r="I150" s="347"/>
      <c r="J150" s="347"/>
    </row>
    <row r="151" spans="1:10" s="357" customFormat="1" ht="11.25">
      <c r="A151" s="342"/>
      <c r="B151" s="343"/>
      <c r="C151" s="344"/>
      <c r="D151" s="345"/>
      <c r="E151" s="345"/>
      <c r="F151" s="346"/>
      <c r="G151" s="346"/>
      <c r="H151" s="342"/>
      <c r="I151" s="347"/>
      <c r="J151" s="347"/>
    </row>
    <row r="152" spans="1:10" s="357" customFormat="1" ht="11.25">
      <c r="A152" s="342"/>
      <c r="B152" s="343"/>
      <c r="C152" s="344"/>
      <c r="D152" s="345"/>
      <c r="E152" s="345"/>
      <c r="F152" s="346"/>
      <c r="G152" s="346"/>
      <c r="H152" s="342"/>
      <c r="I152" s="347"/>
      <c r="J152" s="347"/>
    </row>
    <row r="153" spans="1:10" s="357" customFormat="1" ht="11.25">
      <c r="A153" s="342"/>
      <c r="B153" s="343"/>
      <c r="C153" s="344"/>
      <c r="D153" s="345"/>
      <c r="E153" s="345"/>
      <c r="F153" s="346"/>
      <c r="G153" s="346"/>
      <c r="H153" s="342"/>
      <c r="I153" s="347"/>
      <c r="J153" s="347"/>
    </row>
    <row r="154" spans="1:10" s="357" customFormat="1" ht="11.25">
      <c r="A154" s="342"/>
      <c r="B154" s="343"/>
      <c r="C154" s="344"/>
      <c r="D154" s="345"/>
      <c r="E154" s="345"/>
      <c r="F154" s="346"/>
      <c r="G154" s="346"/>
      <c r="H154" s="342"/>
      <c r="I154" s="347"/>
      <c r="J154" s="347"/>
    </row>
    <row r="155" spans="1:10" s="357" customFormat="1" ht="11.25">
      <c r="A155" s="342"/>
      <c r="B155" s="343"/>
      <c r="C155" s="344"/>
      <c r="D155" s="345"/>
      <c r="E155" s="345"/>
      <c r="F155" s="346"/>
      <c r="G155" s="346"/>
      <c r="H155" s="342"/>
      <c r="I155" s="347"/>
      <c r="J155" s="347"/>
    </row>
    <row r="156" spans="1:10" s="357" customFormat="1" ht="11.25">
      <c r="A156" s="342"/>
      <c r="B156" s="343"/>
      <c r="C156" s="344"/>
      <c r="D156" s="345"/>
      <c r="E156" s="345"/>
      <c r="F156" s="346"/>
      <c r="G156" s="346"/>
      <c r="H156" s="342"/>
      <c r="I156" s="347"/>
      <c r="J156" s="347"/>
    </row>
    <row r="157" spans="1:10" s="357" customFormat="1" ht="11.25">
      <c r="A157" s="342"/>
      <c r="B157" s="343"/>
      <c r="C157" s="344"/>
      <c r="D157" s="345"/>
      <c r="E157" s="345"/>
      <c r="F157" s="346"/>
      <c r="G157" s="346"/>
      <c r="H157" s="342"/>
      <c r="I157" s="347"/>
      <c r="J157" s="347"/>
    </row>
    <row r="158" spans="1:10" s="357" customFormat="1" ht="11.25">
      <c r="A158" s="342"/>
      <c r="B158" s="343"/>
      <c r="C158" s="344"/>
      <c r="D158" s="345"/>
      <c r="E158" s="345"/>
      <c r="F158" s="346"/>
      <c r="G158" s="346"/>
      <c r="H158" s="342"/>
      <c r="I158" s="347"/>
      <c r="J158" s="347"/>
    </row>
    <row r="159" spans="1:10" s="357" customFormat="1" ht="11.25">
      <c r="A159" s="342"/>
      <c r="B159" s="343"/>
      <c r="C159" s="344"/>
      <c r="D159" s="345"/>
      <c r="E159" s="345"/>
      <c r="F159" s="346"/>
      <c r="G159" s="346"/>
      <c r="H159" s="342"/>
      <c r="I159" s="347"/>
      <c r="J159" s="347"/>
    </row>
    <row r="160" spans="1:10" s="357" customFormat="1" ht="11.25">
      <c r="A160" s="342"/>
      <c r="B160" s="343"/>
      <c r="C160" s="344"/>
      <c r="D160" s="345"/>
      <c r="E160" s="345"/>
      <c r="F160" s="346"/>
      <c r="G160" s="346"/>
      <c r="H160" s="342"/>
      <c r="I160" s="347"/>
      <c r="J160" s="347"/>
    </row>
    <row r="161" spans="1:10" s="357" customFormat="1" ht="11.25">
      <c r="A161" s="342"/>
      <c r="B161" s="343"/>
      <c r="C161" s="344"/>
      <c r="D161" s="345"/>
      <c r="E161" s="345"/>
      <c r="F161" s="346"/>
      <c r="G161" s="346"/>
      <c r="H161" s="342"/>
      <c r="I161" s="347"/>
      <c r="J161" s="347"/>
    </row>
    <row r="162" spans="1:10" s="357" customFormat="1" ht="11.25">
      <c r="A162" s="342"/>
      <c r="B162" s="343"/>
      <c r="C162" s="344"/>
      <c r="D162" s="345"/>
      <c r="E162" s="345"/>
      <c r="F162" s="346"/>
      <c r="G162" s="346"/>
      <c r="H162" s="342"/>
      <c r="I162" s="347"/>
      <c r="J162" s="347"/>
    </row>
    <row r="163" spans="1:10" s="357" customFormat="1" ht="11.25">
      <c r="A163" s="342"/>
      <c r="B163" s="343"/>
      <c r="C163" s="344"/>
      <c r="D163" s="345"/>
      <c r="E163" s="345"/>
      <c r="F163" s="346"/>
      <c r="G163" s="346"/>
      <c r="H163" s="342"/>
      <c r="I163" s="347"/>
      <c r="J163" s="347"/>
    </row>
    <row r="164" spans="1:10" s="357" customFormat="1" ht="11.25">
      <c r="A164" s="342"/>
      <c r="B164" s="343"/>
      <c r="C164" s="344"/>
      <c r="D164" s="345"/>
      <c r="E164" s="345"/>
      <c r="F164" s="346"/>
      <c r="G164" s="346"/>
      <c r="H164" s="342"/>
      <c r="I164" s="347"/>
      <c r="J164" s="347"/>
    </row>
    <row r="165" spans="1:10" s="357" customFormat="1" ht="11.25">
      <c r="A165" s="342"/>
      <c r="B165" s="343"/>
      <c r="C165" s="344"/>
      <c r="D165" s="345"/>
      <c r="E165" s="345"/>
      <c r="F165" s="346"/>
      <c r="G165" s="346"/>
      <c r="H165" s="342"/>
      <c r="I165" s="347"/>
      <c r="J165" s="347"/>
    </row>
    <row r="166" spans="1:10" s="357" customFormat="1" ht="11.25">
      <c r="A166" s="342"/>
      <c r="B166" s="343"/>
      <c r="C166" s="344"/>
      <c r="D166" s="345"/>
      <c r="E166" s="345"/>
      <c r="F166" s="346"/>
      <c r="G166" s="346"/>
      <c r="H166" s="342"/>
      <c r="I166" s="347"/>
      <c r="J166" s="347"/>
    </row>
    <row r="167" spans="1:10" s="357" customFormat="1" ht="11.25">
      <c r="A167" s="342"/>
      <c r="B167" s="343"/>
      <c r="C167" s="344"/>
      <c r="D167" s="345"/>
      <c r="E167" s="345"/>
      <c r="F167" s="346"/>
      <c r="G167" s="346"/>
      <c r="H167" s="342"/>
      <c r="I167" s="347"/>
      <c r="J167" s="347"/>
    </row>
    <row r="168" spans="1:10" s="357" customFormat="1" ht="11.25">
      <c r="A168" s="342"/>
      <c r="B168" s="343"/>
      <c r="C168" s="344"/>
      <c r="D168" s="345"/>
      <c r="E168" s="345"/>
      <c r="F168" s="346"/>
      <c r="G168" s="346"/>
      <c r="H168" s="342"/>
      <c r="I168" s="347"/>
      <c r="J168" s="347"/>
    </row>
    <row r="169" spans="1:10" s="357" customFormat="1" ht="11.25">
      <c r="A169" s="342"/>
      <c r="B169" s="343"/>
      <c r="C169" s="344"/>
      <c r="D169" s="345"/>
      <c r="E169" s="345"/>
      <c r="F169" s="346"/>
      <c r="G169" s="346"/>
      <c r="H169" s="342"/>
      <c r="I169" s="347"/>
      <c r="J169" s="347"/>
    </row>
    <row r="170" spans="1:10" s="357" customFormat="1" ht="11.25">
      <c r="A170" s="342"/>
      <c r="B170" s="343"/>
      <c r="C170" s="344"/>
      <c r="D170" s="345"/>
      <c r="E170" s="345"/>
      <c r="F170" s="346"/>
      <c r="G170" s="346"/>
      <c r="H170" s="342"/>
      <c r="I170" s="347"/>
      <c r="J170" s="347"/>
    </row>
    <row r="171" spans="1:10" s="357" customFormat="1" ht="11.25">
      <c r="A171" s="342"/>
      <c r="B171" s="343"/>
      <c r="C171" s="344"/>
      <c r="D171" s="345"/>
      <c r="E171" s="345"/>
      <c r="F171" s="346"/>
      <c r="G171" s="346"/>
      <c r="H171" s="342"/>
      <c r="I171" s="347"/>
      <c r="J171" s="347"/>
    </row>
    <row r="172" spans="1:10" s="357" customFormat="1" ht="11.25">
      <c r="A172" s="342"/>
      <c r="B172" s="343"/>
      <c r="C172" s="344"/>
      <c r="D172" s="345"/>
      <c r="E172" s="345"/>
      <c r="F172" s="346"/>
      <c r="G172" s="346"/>
      <c r="H172" s="342"/>
      <c r="I172" s="347"/>
      <c r="J172" s="347"/>
    </row>
    <row r="173" spans="1:10" s="357" customFormat="1" ht="11.25">
      <c r="A173" s="342"/>
      <c r="B173" s="343"/>
      <c r="C173" s="344"/>
      <c r="D173" s="345"/>
      <c r="E173" s="345"/>
      <c r="F173" s="346"/>
      <c r="G173" s="346"/>
      <c r="H173" s="342"/>
      <c r="I173" s="347"/>
      <c r="J173" s="347"/>
    </row>
    <row r="174" spans="1:10" s="357" customFormat="1" ht="11.25">
      <c r="A174" s="342"/>
      <c r="B174" s="343"/>
      <c r="C174" s="344"/>
      <c r="D174" s="345"/>
      <c r="E174" s="345"/>
      <c r="F174" s="346"/>
      <c r="G174" s="346"/>
      <c r="H174" s="342"/>
      <c r="I174" s="347"/>
      <c r="J174" s="347"/>
    </row>
    <row r="175" spans="1:10" s="357" customFormat="1" ht="11.25">
      <c r="A175" s="342"/>
      <c r="B175" s="343"/>
      <c r="C175" s="344"/>
      <c r="D175" s="345"/>
      <c r="E175" s="345"/>
      <c r="F175" s="346"/>
      <c r="G175" s="346"/>
      <c r="H175" s="342"/>
      <c r="I175" s="347"/>
      <c r="J175" s="347"/>
    </row>
    <row r="176" spans="1:10" s="357" customFormat="1" ht="11.25">
      <c r="A176" s="342"/>
      <c r="B176" s="343"/>
      <c r="C176" s="344"/>
      <c r="D176" s="345"/>
      <c r="E176" s="345"/>
      <c r="F176" s="346"/>
      <c r="G176" s="346"/>
      <c r="H176" s="342"/>
      <c r="I176" s="347"/>
      <c r="J176" s="347"/>
    </row>
    <row r="177" spans="1:10" s="357" customFormat="1" ht="11.25">
      <c r="A177" s="342"/>
      <c r="B177" s="343"/>
      <c r="C177" s="344"/>
      <c r="D177" s="345"/>
      <c r="E177" s="345"/>
      <c r="F177" s="346"/>
      <c r="G177" s="346"/>
      <c r="H177" s="342"/>
      <c r="I177" s="347"/>
      <c r="J177" s="347"/>
    </row>
    <row r="178" spans="1:10" s="357" customFormat="1" ht="11.25">
      <c r="A178" s="342"/>
      <c r="B178" s="343"/>
      <c r="C178" s="344"/>
      <c r="D178" s="345"/>
      <c r="E178" s="345"/>
      <c r="F178" s="346"/>
      <c r="G178" s="346"/>
      <c r="H178" s="342"/>
      <c r="I178" s="347"/>
      <c r="J178" s="347"/>
    </row>
    <row r="179" spans="1:10" s="357" customFormat="1" ht="11.25">
      <c r="A179" s="342"/>
      <c r="B179" s="343"/>
      <c r="C179" s="344"/>
      <c r="D179" s="345"/>
      <c r="E179" s="345"/>
      <c r="F179" s="346"/>
      <c r="G179" s="346"/>
      <c r="H179" s="342"/>
      <c r="I179" s="347"/>
      <c r="J179" s="347"/>
    </row>
    <row r="180" spans="1:10" s="357" customFormat="1" ht="11.25">
      <c r="A180" s="342"/>
      <c r="B180" s="343"/>
      <c r="C180" s="344"/>
      <c r="D180" s="345"/>
      <c r="E180" s="345"/>
      <c r="F180" s="346"/>
      <c r="G180" s="346"/>
      <c r="H180" s="342"/>
      <c r="I180" s="347"/>
      <c r="J180" s="347"/>
    </row>
    <row r="181" spans="1:10" s="357" customFormat="1" ht="11.25">
      <c r="A181" s="342"/>
      <c r="B181" s="343"/>
      <c r="C181" s="344"/>
      <c r="D181" s="345"/>
      <c r="E181" s="345"/>
      <c r="F181" s="346"/>
      <c r="G181" s="346"/>
      <c r="H181" s="342"/>
      <c r="I181" s="347"/>
      <c r="J181" s="347"/>
    </row>
    <row r="182" spans="1:10" s="357" customFormat="1" ht="11.25">
      <c r="A182" s="342"/>
      <c r="B182" s="343"/>
      <c r="C182" s="344"/>
      <c r="D182" s="345"/>
      <c r="E182" s="345"/>
      <c r="F182" s="346"/>
      <c r="G182" s="346"/>
      <c r="H182" s="342"/>
      <c r="I182" s="347"/>
      <c r="J182" s="347"/>
    </row>
    <row r="183" spans="1:10" s="357" customFormat="1" ht="11.25">
      <c r="A183" s="342"/>
      <c r="B183" s="343"/>
      <c r="C183" s="344"/>
      <c r="D183" s="345"/>
      <c r="E183" s="345"/>
      <c r="F183" s="346"/>
      <c r="G183" s="346"/>
      <c r="H183" s="342"/>
      <c r="I183" s="347"/>
      <c r="J183" s="347"/>
    </row>
    <row r="184" spans="1:10" s="357" customFormat="1" ht="11.25">
      <c r="A184" s="342"/>
      <c r="B184" s="343"/>
      <c r="C184" s="344"/>
      <c r="D184" s="345"/>
      <c r="E184" s="345"/>
      <c r="F184" s="346"/>
      <c r="G184" s="346"/>
      <c r="H184" s="342"/>
      <c r="I184" s="347"/>
      <c r="J184" s="347"/>
    </row>
    <row r="185" spans="1:10" s="357" customFormat="1" ht="11.25">
      <c r="A185" s="342"/>
      <c r="B185" s="343"/>
      <c r="C185" s="344"/>
      <c r="D185" s="345"/>
      <c r="E185" s="345"/>
      <c r="F185" s="346"/>
      <c r="G185" s="346"/>
      <c r="H185" s="342"/>
      <c r="I185" s="347"/>
      <c r="J185" s="347"/>
    </row>
    <row r="186" spans="1:10" s="357" customFormat="1" ht="11.25">
      <c r="A186" s="342"/>
      <c r="B186" s="343"/>
      <c r="C186" s="344"/>
      <c r="D186" s="345"/>
      <c r="E186" s="345"/>
      <c r="F186" s="346"/>
      <c r="G186" s="346"/>
      <c r="H186" s="342"/>
      <c r="I186" s="347"/>
      <c r="J186" s="347"/>
    </row>
    <row r="187" spans="1:10" s="357" customFormat="1" ht="11.25">
      <c r="A187" s="342"/>
      <c r="B187" s="343"/>
      <c r="C187" s="344"/>
      <c r="D187" s="345"/>
      <c r="E187" s="345"/>
      <c r="F187" s="346"/>
      <c r="G187" s="346"/>
      <c r="H187" s="342"/>
      <c r="I187" s="347"/>
      <c r="J187" s="347"/>
    </row>
    <row r="188" spans="1:10" s="357" customFormat="1" ht="11.25">
      <c r="A188" s="342"/>
      <c r="B188" s="343"/>
      <c r="C188" s="344"/>
      <c r="D188" s="345"/>
      <c r="E188" s="345"/>
      <c r="F188" s="346"/>
      <c r="G188" s="346"/>
      <c r="H188" s="342"/>
      <c r="I188" s="347"/>
      <c r="J188" s="347"/>
    </row>
    <row r="189" spans="1:10" s="357" customFormat="1" ht="11.25">
      <c r="A189" s="342"/>
      <c r="B189" s="343"/>
      <c r="C189" s="344"/>
      <c r="D189" s="345"/>
      <c r="E189" s="345"/>
      <c r="F189" s="346"/>
      <c r="G189" s="346"/>
      <c r="H189" s="342"/>
      <c r="I189" s="347"/>
      <c r="J189" s="347"/>
    </row>
    <row r="190" spans="1:10" s="357" customFormat="1" ht="11.25">
      <c r="A190" s="342"/>
      <c r="B190" s="343"/>
      <c r="C190" s="344"/>
      <c r="D190" s="345"/>
      <c r="E190" s="345"/>
      <c r="F190" s="346"/>
      <c r="G190" s="346"/>
      <c r="H190" s="342"/>
      <c r="I190" s="347"/>
      <c r="J190" s="347"/>
    </row>
    <row r="191" spans="1:10" s="357" customFormat="1" ht="11.25">
      <c r="A191" s="342"/>
      <c r="B191" s="343"/>
      <c r="C191" s="344"/>
      <c r="D191" s="345"/>
      <c r="E191" s="345"/>
      <c r="F191" s="346"/>
      <c r="G191" s="346"/>
      <c r="H191" s="342"/>
      <c r="I191" s="347"/>
      <c r="J191" s="347"/>
    </row>
    <row r="192" spans="1:10" s="357" customFormat="1" ht="11.25">
      <c r="A192" s="342"/>
      <c r="B192" s="343"/>
      <c r="C192" s="344"/>
      <c r="D192" s="345"/>
      <c r="E192" s="345"/>
      <c r="F192" s="346"/>
      <c r="G192" s="346"/>
      <c r="H192" s="342"/>
      <c r="I192" s="347"/>
      <c r="J192" s="347"/>
    </row>
    <row r="193" spans="1:10" s="357" customFormat="1" ht="11.25">
      <c r="A193" s="342"/>
      <c r="B193" s="343"/>
      <c r="C193" s="344"/>
      <c r="D193" s="345"/>
      <c r="E193" s="345"/>
      <c r="F193" s="346"/>
      <c r="G193" s="346"/>
      <c r="H193" s="342"/>
      <c r="I193" s="347"/>
      <c r="J193" s="347"/>
    </row>
    <row r="194" spans="1:10" s="357" customFormat="1" ht="11.25">
      <c r="A194" s="342"/>
      <c r="B194" s="343"/>
      <c r="C194" s="344"/>
      <c r="D194" s="345"/>
      <c r="E194" s="345"/>
      <c r="F194" s="346"/>
      <c r="G194" s="346"/>
      <c r="H194" s="342"/>
      <c r="I194" s="347"/>
      <c r="J194" s="347"/>
    </row>
    <row r="195" spans="1:10" s="357" customFormat="1" ht="11.25">
      <c r="A195" s="342"/>
      <c r="B195" s="343"/>
      <c r="C195" s="344"/>
      <c r="D195" s="345"/>
      <c r="E195" s="345"/>
      <c r="F195" s="346"/>
      <c r="G195" s="346"/>
      <c r="H195" s="342"/>
      <c r="I195" s="347"/>
      <c r="J195" s="347"/>
    </row>
    <row r="196" spans="1:10" s="357" customFormat="1" ht="11.25">
      <c r="A196" s="342"/>
      <c r="B196" s="343"/>
      <c r="C196" s="344"/>
      <c r="D196" s="345"/>
      <c r="E196" s="345"/>
      <c r="F196" s="346"/>
      <c r="G196" s="346"/>
      <c r="H196" s="342"/>
      <c r="I196" s="347"/>
      <c r="J196" s="347"/>
    </row>
    <row r="197" spans="1:10" s="357" customFormat="1" ht="11.25">
      <c r="A197" s="342"/>
      <c r="B197" s="343"/>
      <c r="C197" s="344"/>
      <c r="D197" s="345"/>
      <c r="E197" s="345"/>
      <c r="F197" s="346"/>
      <c r="G197" s="346"/>
      <c r="H197" s="342"/>
      <c r="I197" s="347"/>
      <c r="J197" s="347"/>
    </row>
    <row r="198" spans="1:10" s="357" customFormat="1" ht="11.25">
      <c r="A198" s="342"/>
      <c r="B198" s="343"/>
      <c r="C198" s="344"/>
      <c r="D198" s="345"/>
      <c r="E198" s="345"/>
      <c r="F198" s="346"/>
      <c r="G198" s="346"/>
      <c r="H198" s="342"/>
      <c r="I198" s="347"/>
      <c r="J198" s="347"/>
    </row>
    <row r="199" spans="1:10" s="357" customFormat="1" ht="11.25">
      <c r="A199" s="342"/>
      <c r="B199" s="343"/>
      <c r="C199" s="344"/>
      <c r="D199" s="345"/>
      <c r="E199" s="345"/>
      <c r="F199" s="346"/>
      <c r="G199" s="346"/>
      <c r="H199" s="342"/>
      <c r="I199" s="347"/>
      <c r="J199" s="347"/>
    </row>
    <row r="200" spans="1:10" s="357" customFormat="1" ht="11.25">
      <c r="A200" s="342"/>
      <c r="B200" s="343"/>
      <c r="C200" s="344"/>
      <c r="D200" s="345"/>
      <c r="E200" s="345"/>
      <c r="F200" s="346"/>
      <c r="G200" s="346"/>
      <c r="H200" s="342"/>
      <c r="I200" s="347"/>
      <c r="J200" s="347"/>
    </row>
    <row r="201" spans="1:10" s="357" customFormat="1" ht="11.25">
      <c r="A201" s="342"/>
      <c r="B201" s="343"/>
      <c r="C201" s="344"/>
      <c r="D201" s="345"/>
      <c r="E201" s="345"/>
      <c r="F201" s="346"/>
      <c r="G201" s="346"/>
      <c r="H201" s="342"/>
      <c r="I201" s="347"/>
      <c r="J201" s="347"/>
    </row>
    <row r="202" spans="1:10" s="357" customFormat="1" ht="11.25">
      <c r="A202" s="342"/>
      <c r="B202" s="343"/>
      <c r="C202" s="344"/>
      <c r="D202" s="345"/>
      <c r="E202" s="345"/>
      <c r="F202" s="346"/>
      <c r="G202" s="346"/>
      <c r="H202" s="342"/>
      <c r="I202" s="347"/>
      <c r="J202" s="347"/>
    </row>
    <row r="203" spans="1:10" s="357" customFormat="1" ht="11.25">
      <c r="A203" s="342"/>
      <c r="B203" s="343"/>
      <c r="C203" s="344"/>
      <c r="D203" s="345"/>
      <c r="E203" s="345"/>
      <c r="F203" s="346"/>
      <c r="G203" s="346"/>
      <c r="H203" s="342"/>
      <c r="I203" s="347"/>
      <c r="J203" s="347"/>
    </row>
    <row r="204" spans="1:10" s="357" customFormat="1" ht="11.25">
      <c r="A204" s="342"/>
      <c r="B204" s="343"/>
      <c r="C204" s="344"/>
      <c r="D204" s="345"/>
      <c r="E204" s="345"/>
      <c r="F204" s="346"/>
      <c r="G204" s="346"/>
      <c r="H204" s="342"/>
      <c r="I204" s="347"/>
      <c r="J204" s="347"/>
    </row>
    <row r="205" spans="1:10" s="357" customFormat="1" ht="11.25">
      <c r="A205" s="342"/>
      <c r="B205" s="343"/>
      <c r="C205" s="344"/>
      <c r="D205" s="345"/>
      <c r="E205" s="345"/>
      <c r="F205" s="346"/>
      <c r="G205" s="346"/>
      <c r="H205" s="342"/>
      <c r="I205" s="347"/>
      <c r="J205" s="347"/>
    </row>
    <row r="206" spans="1:10" s="357" customFormat="1" ht="11.25">
      <c r="A206" s="342"/>
      <c r="B206" s="343"/>
      <c r="C206" s="344"/>
      <c r="D206" s="345"/>
      <c r="E206" s="345"/>
      <c r="F206" s="346"/>
      <c r="G206" s="346"/>
      <c r="H206" s="342"/>
      <c r="I206" s="347"/>
      <c r="J206" s="347"/>
    </row>
    <row r="207" spans="1:10" s="357" customFormat="1" ht="11.25">
      <c r="A207" s="342"/>
      <c r="B207" s="343"/>
      <c r="C207" s="344"/>
      <c r="D207" s="345"/>
      <c r="E207" s="345"/>
      <c r="F207" s="346"/>
      <c r="G207" s="346"/>
      <c r="H207" s="342"/>
      <c r="I207" s="347"/>
      <c r="J207" s="347"/>
    </row>
    <row r="208" spans="1:10" s="357" customFormat="1" ht="11.25">
      <c r="A208" s="342"/>
      <c r="B208" s="343"/>
      <c r="C208" s="344"/>
      <c r="D208" s="345"/>
      <c r="E208" s="345"/>
      <c r="F208" s="346"/>
      <c r="G208" s="346"/>
      <c r="H208" s="342"/>
      <c r="I208" s="347"/>
      <c r="J208" s="347"/>
    </row>
    <row r="209" spans="1:10" s="357" customFormat="1" ht="11.25">
      <c r="A209" s="342"/>
      <c r="B209" s="343"/>
      <c r="C209" s="344"/>
      <c r="D209" s="345"/>
      <c r="E209" s="345"/>
      <c r="F209" s="346"/>
      <c r="G209" s="346"/>
      <c r="H209" s="342"/>
      <c r="I209" s="347"/>
      <c r="J209" s="347"/>
    </row>
    <row r="210" spans="1:10" s="357" customFormat="1" ht="11.25">
      <c r="A210" s="342"/>
      <c r="B210" s="343"/>
      <c r="C210" s="344"/>
      <c r="D210" s="345"/>
      <c r="E210" s="345"/>
      <c r="F210" s="346"/>
      <c r="G210" s="346"/>
      <c r="H210" s="342"/>
      <c r="I210" s="347"/>
      <c r="J210" s="347"/>
    </row>
    <row r="211" spans="1:10" s="357" customFormat="1" ht="11.25">
      <c r="A211" s="342"/>
      <c r="B211" s="343"/>
      <c r="C211" s="344"/>
      <c r="D211" s="345"/>
      <c r="E211" s="345"/>
      <c r="F211" s="346"/>
      <c r="G211" s="346"/>
      <c r="H211" s="342"/>
      <c r="I211" s="347"/>
      <c r="J211" s="347"/>
    </row>
    <row r="212" spans="1:10" s="357" customFormat="1" ht="11.25">
      <c r="A212" s="342"/>
      <c r="B212" s="343"/>
      <c r="C212" s="344"/>
      <c r="D212" s="345"/>
      <c r="E212" s="345"/>
      <c r="F212" s="346"/>
      <c r="G212" s="346"/>
      <c r="H212" s="342"/>
      <c r="I212" s="347"/>
      <c r="J212" s="347"/>
    </row>
    <row r="213" spans="1:10" s="357" customFormat="1" ht="11.25">
      <c r="A213" s="342"/>
      <c r="B213" s="343"/>
      <c r="C213" s="344"/>
      <c r="D213" s="345"/>
      <c r="E213" s="345"/>
      <c r="F213" s="346"/>
      <c r="G213" s="346"/>
      <c r="H213" s="342"/>
      <c r="I213" s="347"/>
      <c r="J213" s="347"/>
    </row>
    <row r="214" spans="1:10" s="357" customFormat="1" ht="11.25">
      <c r="A214" s="342"/>
      <c r="B214" s="343"/>
      <c r="C214" s="344"/>
      <c r="D214" s="345"/>
      <c r="E214" s="345"/>
      <c r="F214" s="346"/>
      <c r="G214" s="346"/>
      <c r="H214" s="342"/>
      <c r="I214" s="347"/>
      <c r="J214" s="347"/>
    </row>
    <row r="215" spans="1:10" s="357" customFormat="1" ht="11.25">
      <c r="A215" s="342"/>
      <c r="B215" s="343"/>
      <c r="C215" s="344"/>
      <c r="D215" s="345"/>
      <c r="E215" s="345"/>
      <c r="F215" s="346"/>
      <c r="G215" s="346"/>
      <c r="H215" s="342"/>
      <c r="I215" s="347"/>
      <c r="J215" s="347"/>
    </row>
    <row r="216" spans="1:10" s="357" customFormat="1" ht="11.25">
      <c r="A216" s="342"/>
      <c r="B216" s="343"/>
      <c r="C216" s="344"/>
      <c r="D216" s="345"/>
      <c r="E216" s="345"/>
      <c r="F216" s="346"/>
      <c r="G216" s="346"/>
      <c r="H216" s="342"/>
      <c r="I216" s="347"/>
      <c r="J216" s="347"/>
    </row>
    <row r="217" spans="1:10" s="357" customFormat="1" ht="11.25">
      <c r="A217" s="342"/>
      <c r="B217" s="343"/>
      <c r="C217" s="344"/>
      <c r="D217" s="345"/>
      <c r="E217" s="345"/>
      <c r="F217" s="346"/>
      <c r="G217" s="346"/>
      <c r="H217" s="342"/>
      <c r="I217" s="347"/>
      <c r="J217" s="347"/>
    </row>
    <row r="218" spans="1:10" s="357" customFormat="1" ht="11.25">
      <c r="A218" s="342"/>
      <c r="B218" s="343"/>
      <c r="C218" s="344"/>
      <c r="D218" s="345"/>
      <c r="E218" s="345"/>
      <c r="F218" s="346"/>
      <c r="G218" s="346"/>
      <c r="H218" s="342"/>
      <c r="I218" s="347"/>
      <c r="J218" s="347"/>
    </row>
    <row r="219" spans="1:10" s="357" customFormat="1" ht="11.25">
      <c r="A219" s="342"/>
      <c r="B219" s="343"/>
      <c r="C219" s="344"/>
      <c r="D219" s="345"/>
      <c r="E219" s="345"/>
      <c r="F219" s="346"/>
      <c r="G219" s="346"/>
      <c r="H219" s="342"/>
      <c r="I219" s="347"/>
      <c r="J219" s="347"/>
    </row>
    <row r="220" spans="1:10" s="357" customFormat="1" ht="11.25">
      <c r="A220" s="342"/>
      <c r="B220" s="343"/>
      <c r="C220" s="344"/>
      <c r="D220" s="345"/>
      <c r="E220" s="345"/>
      <c r="F220" s="346"/>
      <c r="G220" s="346"/>
      <c r="H220" s="342"/>
      <c r="I220" s="347"/>
      <c r="J220" s="347"/>
    </row>
    <row r="221" spans="1:10" s="357" customFormat="1" ht="11.25">
      <c r="A221" s="342"/>
      <c r="B221" s="343"/>
      <c r="C221" s="344"/>
      <c r="D221" s="345"/>
      <c r="E221" s="345"/>
      <c r="F221" s="346"/>
      <c r="G221" s="346"/>
      <c r="H221" s="342"/>
      <c r="I221" s="347"/>
      <c r="J221" s="347"/>
    </row>
    <row r="222" spans="1:10" s="357" customFormat="1" ht="11.25">
      <c r="A222" s="342"/>
      <c r="B222" s="343"/>
      <c r="C222" s="344"/>
      <c r="D222" s="345"/>
      <c r="E222" s="345"/>
      <c r="F222" s="346"/>
      <c r="G222" s="346"/>
      <c r="H222" s="342"/>
      <c r="I222" s="347"/>
      <c r="J222" s="347"/>
    </row>
    <row r="223" spans="1:10" s="357" customFormat="1" ht="11.25">
      <c r="A223" s="342"/>
      <c r="B223" s="343"/>
      <c r="C223" s="344"/>
      <c r="D223" s="345"/>
      <c r="E223" s="345"/>
      <c r="F223" s="346"/>
      <c r="G223" s="346"/>
      <c r="H223" s="342"/>
      <c r="I223" s="347"/>
      <c r="J223" s="347"/>
    </row>
    <row r="224" spans="1:10" s="357" customFormat="1" ht="11.25">
      <c r="A224" s="342"/>
      <c r="B224" s="343"/>
      <c r="C224" s="344"/>
      <c r="D224" s="345"/>
      <c r="E224" s="345"/>
      <c r="F224" s="346"/>
      <c r="G224" s="346"/>
      <c r="H224" s="342"/>
      <c r="I224" s="347"/>
      <c r="J224" s="347"/>
    </row>
    <row r="225" spans="1:10" s="357" customFormat="1" ht="11.25">
      <c r="A225" s="342"/>
      <c r="B225" s="343"/>
      <c r="C225" s="344"/>
      <c r="D225" s="345"/>
      <c r="E225" s="345"/>
      <c r="F225" s="346"/>
      <c r="G225" s="346"/>
      <c r="H225" s="342"/>
      <c r="I225" s="347"/>
      <c r="J225" s="347"/>
    </row>
    <row r="226" spans="1:10" s="357" customFormat="1" ht="11.25">
      <c r="A226" s="342"/>
      <c r="B226" s="343"/>
      <c r="C226" s="344"/>
      <c r="D226" s="345"/>
      <c r="E226" s="345"/>
      <c r="F226" s="346"/>
      <c r="G226" s="346"/>
      <c r="H226" s="342"/>
      <c r="I226" s="347"/>
      <c r="J226" s="347"/>
    </row>
    <row r="227" spans="1:10" s="357" customFormat="1" ht="11.25">
      <c r="A227" s="342"/>
      <c r="B227" s="343"/>
      <c r="C227" s="344"/>
      <c r="D227" s="345"/>
      <c r="E227" s="345"/>
      <c r="F227" s="346"/>
      <c r="G227" s="346"/>
      <c r="H227" s="342"/>
      <c r="I227" s="347"/>
      <c r="J227" s="347"/>
    </row>
    <row r="228" spans="1:10" s="357" customFormat="1" ht="11.25">
      <c r="A228" s="342"/>
      <c r="B228" s="343"/>
      <c r="C228" s="344"/>
      <c r="D228" s="345"/>
      <c r="E228" s="345"/>
      <c r="F228" s="346"/>
      <c r="G228" s="346"/>
      <c r="H228" s="342"/>
      <c r="I228" s="347"/>
      <c r="J228" s="347"/>
    </row>
    <row r="229" spans="1:10" s="357" customFormat="1" ht="11.25">
      <c r="A229" s="342"/>
      <c r="B229" s="343"/>
      <c r="C229" s="344"/>
      <c r="D229" s="345"/>
      <c r="E229" s="345"/>
      <c r="F229" s="346"/>
      <c r="G229" s="346"/>
      <c r="H229" s="342"/>
      <c r="I229" s="347"/>
      <c r="J229" s="347"/>
    </row>
    <row r="230" spans="1:10" s="357" customFormat="1" ht="11.25">
      <c r="A230" s="342"/>
      <c r="B230" s="343"/>
      <c r="C230" s="344"/>
      <c r="D230" s="345"/>
      <c r="E230" s="345"/>
      <c r="F230" s="346"/>
      <c r="G230" s="346"/>
      <c r="H230" s="342"/>
      <c r="I230" s="347"/>
      <c r="J230" s="347"/>
    </row>
    <row r="231" spans="1:10" s="357" customFormat="1" ht="11.25">
      <c r="A231" s="342"/>
      <c r="B231" s="343"/>
      <c r="C231" s="344"/>
      <c r="D231" s="345"/>
      <c r="E231" s="345"/>
      <c r="F231" s="346"/>
      <c r="G231" s="346"/>
      <c r="H231" s="342"/>
      <c r="I231" s="347"/>
      <c r="J231" s="347"/>
    </row>
    <row r="232" spans="1:10" s="357" customFormat="1" ht="11.25">
      <c r="A232" s="342"/>
      <c r="B232" s="343"/>
      <c r="C232" s="344"/>
      <c r="D232" s="345"/>
      <c r="E232" s="345"/>
      <c r="F232" s="346"/>
      <c r="G232" s="346"/>
      <c r="H232" s="342"/>
      <c r="I232" s="347"/>
      <c r="J232" s="347"/>
    </row>
    <row r="233" spans="1:10" s="357" customFormat="1" ht="11.25">
      <c r="A233" s="342"/>
      <c r="B233" s="343"/>
      <c r="C233" s="344"/>
      <c r="D233" s="345"/>
      <c r="E233" s="345"/>
      <c r="F233" s="346"/>
      <c r="G233" s="346"/>
      <c r="H233" s="342"/>
      <c r="I233" s="347"/>
      <c r="J233" s="347"/>
    </row>
    <row r="234" spans="1:10" s="357" customFormat="1" ht="11.25">
      <c r="A234" s="342"/>
      <c r="B234" s="343"/>
      <c r="C234" s="344"/>
      <c r="D234" s="345"/>
      <c r="E234" s="345"/>
      <c r="F234" s="346"/>
      <c r="G234" s="346"/>
      <c r="H234" s="342"/>
      <c r="I234" s="347"/>
      <c r="J234" s="347"/>
    </row>
    <row r="235" spans="1:10" s="357" customFormat="1" ht="11.25">
      <c r="A235" s="342"/>
      <c r="B235" s="343"/>
      <c r="C235" s="344"/>
      <c r="D235" s="345"/>
      <c r="E235" s="345"/>
      <c r="F235" s="346"/>
      <c r="G235" s="346"/>
      <c r="H235" s="342"/>
      <c r="I235" s="347"/>
      <c r="J235" s="347"/>
    </row>
    <row r="236" spans="1:10" s="357" customFormat="1" ht="11.25">
      <c r="A236" s="342"/>
      <c r="B236" s="343"/>
      <c r="C236" s="344"/>
      <c r="D236" s="345"/>
      <c r="E236" s="345"/>
      <c r="F236" s="346"/>
      <c r="G236" s="346"/>
      <c r="H236" s="342"/>
      <c r="I236" s="347"/>
      <c r="J236" s="347"/>
    </row>
    <row r="237" spans="1:10" s="357" customFormat="1" ht="11.25">
      <c r="A237" s="342"/>
      <c r="B237" s="343"/>
      <c r="C237" s="344"/>
      <c r="D237" s="345"/>
      <c r="E237" s="345"/>
      <c r="F237" s="346"/>
      <c r="G237" s="346"/>
      <c r="H237" s="342"/>
      <c r="I237" s="347"/>
      <c r="J237" s="347"/>
    </row>
    <row r="238" spans="1:10" s="357" customFormat="1" ht="11.25">
      <c r="A238" s="342"/>
      <c r="B238" s="343"/>
      <c r="C238" s="344"/>
      <c r="D238" s="345"/>
      <c r="E238" s="345"/>
      <c r="F238" s="346"/>
      <c r="G238" s="346"/>
      <c r="H238" s="342"/>
      <c r="I238" s="347"/>
      <c r="J238" s="347"/>
    </row>
    <row r="239" spans="1:10" s="357" customFormat="1" ht="11.25">
      <c r="A239" s="342"/>
      <c r="B239" s="343"/>
      <c r="C239" s="344"/>
      <c r="D239" s="345"/>
      <c r="E239" s="345"/>
      <c r="F239" s="346"/>
      <c r="G239" s="346"/>
      <c r="H239" s="342"/>
      <c r="I239" s="347"/>
      <c r="J239" s="347"/>
    </row>
    <row r="240" spans="1:10" s="357" customFormat="1" ht="11.25">
      <c r="A240" s="342"/>
      <c r="B240" s="343"/>
      <c r="C240" s="344"/>
      <c r="D240" s="345"/>
      <c r="E240" s="345"/>
      <c r="F240" s="346"/>
      <c r="G240" s="346"/>
      <c r="H240" s="342"/>
      <c r="I240" s="347"/>
      <c r="J240" s="347"/>
    </row>
    <row r="241" spans="1:10" s="357" customFormat="1" ht="11.25">
      <c r="A241" s="342"/>
      <c r="B241" s="343"/>
      <c r="C241" s="344"/>
      <c r="D241" s="345"/>
      <c r="E241" s="345"/>
      <c r="F241" s="346"/>
      <c r="G241" s="346"/>
      <c r="H241" s="342"/>
      <c r="I241" s="347"/>
      <c r="J241" s="347"/>
    </row>
    <row r="242" spans="1:10" s="357" customFormat="1" ht="11.25">
      <c r="A242" s="342"/>
      <c r="B242" s="343"/>
      <c r="C242" s="344"/>
      <c r="D242" s="345"/>
      <c r="E242" s="345"/>
      <c r="F242" s="346"/>
      <c r="G242" s="346"/>
      <c r="H242" s="342"/>
      <c r="I242" s="347"/>
      <c r="J242" s="347"/>
    </row>
    <row r="243" spans="1:10" s="357" customFormat="1" ht="11.25">
      <c r="A243" s="342"/>
      <c r="B243" s="343"/>
      <c r="C243" s="344"/>
      <c r="D243" s="345"/>
      <c r="E243" s="345"/>
      <c r="F243" s="346"/>
      <c r="G243" s="346"/>
      <c r="H243" s="342"/>
      <c r="I243" s="347"/>
      <c r="J243" s="347"/>
    </row>
    <row r="244" spans="1:10" s="357" customFormat="1" ht="11.25">
      <c r="A244" s="342"/>
      <c r="B244" s="343"/>
      <c r="C244" s="344"/>
      <c r="D244" s="345"/>
      <c r="E244" s="345"/>
      <c r="F244" s="346"/>
      <c r="G244" s="346"/>
      <c r="H244" s="342"/>
      <c r="I244" s="347"/>
      <c r="J244" s="347"/>
    </row>
    <row r="245" spans="1:10" s="357" customFormat="1" ht="11.25">
      <c r="A245" s="342"/>
      <c r="B245" s="343"/>
      <c r="C245" s="344"/>
      <c r="D245" s="345"/>
      <c r="E245" s="345"/>
      <c r="F245" s="346"/>
      <c r="G245" s="346"/>
      <c r="H245" s="342"/>
      <c r="I245" s="347"/>
      <c r="J245" s="347"/>
    </row>
    <row r="246" spans="1:10" s="357" customFormat="1" ht="11.25">
      <c r="A246" s="342"/>
      <c r="B246" s="343"/>
      <c r="C246" s="344"/>
      <c r="D246" s="345"/>
      <c r="E246" s="345"/>
      <c r="F246" s="346"/>
      <c r="G246" s="346"/>
      <c r="H246" s="342"/>
      <c r="I246" s="347"/>
      <c r="J246" s="347"/>
    </row>
    <row r="247" spans="1:10" s="357" customFormat="1" ht="11.25">
      <c r="A247" s="342"/>
      <c r="B247" s="343"/>
      <c r="C247" s="344"/>
      <c r="D247" s="345"/>
      <c r="E247" s="345"/>
      <c r="F247" s="346"/>
      <c r="G247" s="346"/>
      <c r="H247" s="342"/>
      <c r="I247" s="347"/>
      <c r="J247" s="347"/>
    </row>
    <row r="248" spans="1:10" s="357" customFormat="1" ht="11.25">
      <c r="A248" s="342"/>
      <c r="B248" s="343"/>
      <c r="C248" s="344"/>
      <c r="D248" s="345"/>
      <c r="E248" s="345"/>
      <c r="F248" s="346"/>
      <c r="G248" s="346"/>
      <c r="H248" s="342"/>
      <c r="I248" s="347"/>
      <c r="J248" s="347"/>
    </row>
    <row r="249" spans="1:10" s="357" customFormat="1" ht="11.25">
      <c r="A249" s="342"/>
      <c r="B249" s="343"/>
      <c r="C249" s="344"/>
      <c r="D249" s="345"/>
      <c r="E249" s="345"/>
      <c r="F249" s="346"/>
      <c r="G249" s="346"/>
      <c r="H249" s="342"/>
      <c r="I249" s="347"/>
      <c r="J249" s="347"/>
    </row>
    <row r="250" spans="1:10" s="357" customFormat="1" ht="11.25">
      <c r="A250" s="342"/>
      <c r="B250" s="343"/>
      <c r="C250" s="344"/>
      <c r="D250" s="345"/>
      <c r="E250" s="345"/>
      <c r="F250" s="346"/>
      <c r="G250" s="346"/>
      <c r="H250" s="342"/>
      <c r="I250" s="347"/>
      <c r="J250" s="347"/>
    </row>
    <row r="251" spans="1:10" s="357" customFormat="1" ht="11.25">
      <c r="A251" s="342"/>
      <c r="B251" s="343"/>
      <c r="C251" s="344"/>
      <c r="D251" s="345"/>
      <c r="E251" s="345"/>
      <c r="F251" s="346"/>
      <c r="G251" s="346"/>
      <c r="H251" s="342"/>
      <c r="I251" s="347"/>
      <c r="J251" s="347"/>
    </row>
    <row r="252" spans="1:10" s="357" customFormat="1" ht="11.25">
      <c r="A252" s="342"/>
      <c r="B252" s="343"/>
      <c r="C252" s="344"/>
      <c r="D252" s="345"/>
      <c r="E252" s="345"/>
      <c r="F252" s="346"/>
      <c r="G252" s="346"/>
      <c r="H252" s="342"/>
      <c r="I252" s="347"/>
      <c r="J252" s="347"/>
    </row>
    <row r="253" spans="1:10" s="357" customFormat="1" ht="11.25">
      <c r="A253" s="342"/>
      <c r="B253" s="343"/>
      <c r="C253" s="344"/>
      <c r="D253" s="345"/>
      <c r="E253" s="345"/>
      <c r="F253" s="346"/>
      <c r="G253" s="346"/>
      <c r="H253" s="342"/>
      <c r="I253" s="347"/>
      <c r="J253" s="347"/>
    </row>
    <row r="254" spans="1:10" s="357" customFormat="1" ht="11.25">
      <c r="A254" s="342"/>
      <c r="B254" s="343"/>
      <c r="C254" s="344"/>
      <c r="D254" s="345"/>
      <c r="E254" s="345"/>
      <c r="F254" s="346"/>
      <c r="G254" s="346"/>
      <c r="H254" s="342"/>
      <c r="I254" s="347"/>
      <c r="J254" s="347"/>
    </row>
    <row r="255" spans="1:10" s="357" customFormat="1" ht="11.25">
      <c r="A255" s="342"/>
      <c r="B255" s="343"/>
      <c r="C255" s="344"/>
      <c r="D255" s="345"/>
      <c r="E255" s="345"/>
      <c r="F255" s="346"/>
      <c r="G255" s="346"/>
      <c r="H255" s="342"/>
      <c r="I255" s="347"/>
      <c r="J255" s="347"/>
    </row>
    <row r="256" spans="1:10" s="357" customFormat="1" ht="11.25">
      <c r="A256" s="342"/>
      <c r="B256" s="343"/>
      <c r="C256" s="344"/>
      <c r="D256" s="345"/>
      <c r="E256" s="345"/>
      <c r="F256" s="346"/>
      <c r="G256" s="346"/>
      <c r="H256" s="342"/>
      <c r="I256" s="347"/>
      <c r="J256" s="347"/>
    </row>
    <row r="257" spans="1:10" s="357" customFormat="1" ht="11.25">
      <c r="A257" s="342"/>
      <c r="B257" s="343"/>
      <c r="C257" s="344"/>
      <c r="D257" s="345"/>
      <c r="E257" s="345"/>
      <c r="F257" s="346"/>
      <c r="G257" s="346"/>
      <c r="H257" s="342"/>
      <c r="I257" s="347"/>
      <c r="J257" s="347"/>
    </row>
    <row r="258" spans="1:10" s="357" customFormat="1" ht="11.25">
      <c r="A258" s="342"/>
      <c r="B258" s="343"/>
      <c r="C258" s="344"/>
      <c r="D258" s="345"/>
      <c r="E258" s="345"/>
      <c r="F258" s="346"/>
      <c r="G258" s="346"/>
      <c r="H258" s="342"/>
      <c r="I258" s="347"/>
      <c r="J258" s="347"/>
    </row>
    <row r="259" spans="1:10" s="357" customFormat="1" ht="11.25">
      <c r="A259" s="342"/>
      <c r="B259" s="343"/>
      <c r="C259" s="344"/>
      <c r="D259" s="345"/>
      <c r="E259" s="345"/>
      <c r="F259" s="346"/>
      <c r="G259" s="346"/>
      <c r="H259" s="342"/>
      <c r="I259" s="347"/>
      <c r="J259" s="347"/>
    </row>
    <row r="260" spans="1:10" s="357" customFormat="1" ht="11.25">
      <c r="A260" s="342"/>
      <c r="B260" s="343"/>
      <c r="C260" s="344"/>
      <c r="D260" s="345"/>
      <c r="E260" s="345"/>
      <c r="F260" s="346"/>
      <c r="G260" s="346"/>
      <c r="H260" s="342"/>
      <c r="I260" s="347"/>
      <c r="J260" s="347"/>
    </row>
    <row r="261" spans="1:10" s="357" customFormat="1" ht="11.25">
      <c r="A261" s="342"/>
      <c r="B261" s="343"/>
      <c r="C261" s="344"/>
      <c r="D261" s="345"/>
      <c r="E261" s="345"/>
      <c r="F261" s="346"/>
      <c r="G261" s="346"/>
      <c r="H261" s="342"/>
      <c r="I261" s="347"/>
      <c r="J261" s="347"/>
    </row>
    <row r="262" spans="1:10" s="357" customFormat="1" ht="11.25">
      <c r="A262" s="342"/>
      <c r="B262" s="343"/>
      <c r="C262" s="344"/>
      <c r="D262" s="345"/>
      <c r="E262" s="345"/>
      <c r="F262" s="346"/>
      <c r="G262" s="346"/>
      <c r="H262" s="342"/>
      <c r="I262" s="347"/>
      <c r="J262" s="347"/>
    </row>
    <row r="263" spans="1:10" s="357" customFormat="1" ht="11.25">
      <c r="A263" s="342"/>
      <c r="B263" s="343"/>
      <c r="C263" s="344"/>
      <c r="D263" s="345"/>
      <c r="E263" s="345"/>
      <c r="F263" s="346"/>
      <c r="G263" s="346"/>
      <c r="H263" s="342"/>
      <c r="I263" s="347"/>
      <c r="J263" s="347"/>
    </row>
    <row r="264" spans="1:10" s="357" customFormat="1" ht="11.25">
      <c r="A264" s="342"/>
      <c r="B264" s="343"/>
      <c r="C264" s="344"/>
      <c r="D264" s="345"/>
      <c r="E264" s="345"/>
      <c r="F264" s="346"/>
      <c r="G264" s="346"/>
      <c r="H264" s="342"/>
      <c r="I264" s="347"/>
      <c r="J264" s="347"/>
    </row>
    <row r="265" spans="1:10" s="357" customFormat="1" ht="11.25">
      <c r="A265" s="342"/>
      <c r="B265" s="343"/>
      <c r="C265" s="344"/>
      <c r="D265" s="345"/>
      <c r="E265" s="345"/>
      <c r="F265" s="346"/>
      <c r="G265" s="346"/>
      <c r="H265" s="342"/>
      <c r="I265" s="347"/>
      <c r="J265" s="347"/>
    </row>
    <row r="266" spans="1:10" s="357" customFormat="1" ht="11.25">
      <c r="A266" s="342"/>
      <c r="B266" s="343"/>
      <c r="C266" s="344"/>
      <c r="D266" s="345"/>
      <c r="E266" s="345"/>
      <c r="F266" s="346"/>
      <c r="G266" s="346"/>
      <c r="H266" s="342"/>
      <c r="I266" s="347"/>
      <c r="J266" s="347"/>
    </row>
    <row r="267" spans="1:10" s="357" customFormat="1" ht="11.25">
      <c r="A267" s="342"/>
      <c r="B267" s="343"/>
      <c r="C267" s="344"/>
      <c r="D267" s="345"/>
      <c r="E267" s="345"/>
      <c r="F267" s="346"/>
      <c r="G267" s="346"/>
      <c r="H267" s="342"/>
      <c r="I267" s="347"/>
      <c r="J267" s="347"/>
    </row>
    <row r="268" spans="1:10" s="357" customFormat="1" ht="11.25">
      <c r="A268" s="342"/>
      <c r="B268" s="343"/>
      <c r="C268" s="344"/>
      <c r="D268" s="345"/>
      <c r="E268" s="345"/>
      <c r="F268" s="346"/>
      <c r="G268" s="346"/>
      <c r="H268" s="342"/>
      <c r="I268" s="347"/>
      <c r="J268" s="347"/>
    </row>
    <row r="269" spans="1:10" s="357" customFormat="1" ht="11.25">
      <c r="A269" s="342"/>
      <c r="B269" s="343"/>
      <c r="C269" s="344"/>
      <c r="D269" s="345"/>
      <c r="E269" s="345"/>
      <c r="F269" s="346"/>
      <c r="G269" s="346"/>
      <c r="H269" s="342"/>
      <c r="I269" s="347"/>
      <c r="J269" s="347"/>
    </row>
    <row r="270" spans="1:10" s="357" customFormat="1" ht="11.25">
      <c r="A270" s="342"/>
      <c r="B270" s="343"/>
      <c r="C270" s="344"/>
      <c r="D270" s="345"/>
      <c r="E270" s="345"/>
      <c r="F270" s="346"/>
      <c r="G270" s="346"/>
      <c r="H270" s="342"/>
      <c r="I270" s="347"/>
      <c r="J270" s="347"/>
    </row>
    <row r="271" spans="1:10" s="357" customFormat="1" ht="11.25">
      <c r="A271" s="342"/>
      <c r="B271" s="343"/>
      <c r="C271" s="344"/>
      <c r="D271" s="345"/>
      <c r="E271" s="345"/>
      <c r="F271" s="346"/>
      <c r="G271" s="346"/>
      <c r="H271" s="342"/>
      <c r="I271" s="347"/>
      <c r="J271" s="347"/>
    </row>
    <row r="272" spans="1:10" s="357" customFormat="1" ht="11.25">
      <c r="A272" s="342"/>
      <c r="B272" s="343"/>
      <c r="C272" s="344"/>
      <c r="D272" s="345"/>
      <c r="E272" s="345"/>
      <c r="F272" s="346"/>
      <c r="G272" s="346"/>
      <c r="H272" s="342"/>
      <c r="I272" s="347"/>
      <c r="J272" s="347"/>
    </row>
    <row r="273" spans="1:10" s="357" customFormat="1" ht="11.25">
      <c r="A273" s="342"/>
      <c r="B273" s="343"/>
      <c r="C273" s="344"/>
      <c r="D273" s="345"/>
      <c r="E273" s="345"/>
      <c r="F273" s="346"/>
      <c r="G273" s="346"/>
      <c r="H273" s="342"/>
      <c r="I273" s="347"/>
      <c r="J273" s="347"/>
    </row>
    <row r="274" spans="1:10" s="357" customFormat="1" ht="11.25">
      <c r="A274" s="342"/>
      <c r="B274" s="343"/>
      <c r="C274" s="344"/>
      <c r="D274" s="345"/>
      <c r="E274" s="345"/>
      <c r="F274" s="346"/>
      <c r="G274" s="346"/>
      <c r="H274" s="342"/>
      <c r="I274" s="347"/>
      <c r="J274" s="347"/>
    </row>
    <row r="275" spans="1:10" s="357" customFormat="1" ht="11.25">
      <c r="A275" s="342"/>
      <c r="B275" s="343"/>
      <c r="C275" s="344"/>
      <c r="D275" s="345"/>
      <c r="E275" s="345"/>
      <c r="F275" s="346"/>
      <c r="G275" s="346"/>
      <c r="H275" s="342"/>
      <c r="I275" s="347"/>
      <c r="J275" s="347"/>
    </row>
    <row r="276" spans="1:10" s="357" customFormat="1" ht="11.25">
      <c r="A276" s="342"/>
      <c r="B276" s="343"/>
      <c r="C276" s="344"/>
      <c r="D276" s="345"/>
      <c r="E276" s="345"/>
      <c r="F276" s="346"/>
      <c r="G276" s="346"/>
      <c r="H276" s="342"/>
      <c r="I276" s="347"/>
      <c r="J276" s="347"/>
    </row>
    <row r="277" spans="1:10" s="357" customFormat="1" ht="11.25">
      <c r="A277" s="342"/>
      <c r="B277" s="343"/>
      <c r="C277" s="344"/>
      <c r="D277" s="345"/>
      <c r="E277" s="345"/>
      <c r="F277" s="346"/>
      <c r="G277" s="346"/>
      <c r="H277" s="342"/>
      <c r="I277" s="347"/>
      <c r="J277" s="347"/>
    </row>
    <row r="278" spans="1:10" s="357" customFormat="1" ht="11.25">
      <c r="A278" s="342"/>
      <c r="B278" s="343"/>
      <c r="C278" s="344"/>
      <c r="D278" s="345"/>
      <c r="E278" s="345"/>
      <c r="F278" s="346"/>
      <c r="G278" s="346"/>
      <c r="H278" s="342"/>
      <c r="I278" s="347"/>
      <c r="J278" s="347"/>
    </row>
    <row r="279" spans="1:10" s="357" customFormat="1" ht="11.25">
      <c r="A279" s="342"/>
      <c r="B279" s="343"/>
      <c r="C279" s="344"/>
      <c r="D279" s="345"/>
      <c r="E279" s="345"/>
      <c r="F279" s="346"/>
      <c r="G279" s="346"/>
      <c r="H279" s="342"/>
      <c r="I279" s="347"/>
      <c r="J279" s="347"/>
    </row>
    <row r="280" spans="1:10" s="357" customFormat="1" ht="11.25">
      <c r="A280" s="342"/>
      <c r="B280" s="343"/>
      <c r="C280" s="344"/>
      <c r="D280" s="345"/>
      <c r="E280" s="345"/>
      <c r="F280" s="346"/>
      <c r="G280" s="346"/>
      <c r="H280" s="342"/>
      <c r="I280" s="347"/>
      <c r="J280" s="347"/>
    </row>
    <row r="281" spans="1:10" s="357" customFormat="1" ht="11.25">
      <c r="A281" s="342"/>
      <c r="B281" s="343"/>
      <c r="C281" s="344"/>
      <c r="D281" s="345"/>
      <c r="E281" s="345"/>
      <c r="F281" s="346"/>
      <c r="G281" s="346"/>
      <c r="H281" s="342"/>
      <c r="I281" s="347"/>
      <c r="J281" s="347"/>
    </row>
    <row r="282" spans="1:10" s="357" customFormat="1" ht="11.25">
      <c r="A282" s="342"/>
      <c r="B282" s="343"/>
      <c r="C282" s="344"/>
      <c r="D282" s="345"/>
      <c r="E282" s="345"/>
      <c r="F282" s="346"/>
      <c r="G282" s="346"/>
      <c r="H282" s="342"/>
      <c r="I282" s="347"/>
      <c r="J282" s="347"/>
    </row>
    <row r="283" spans="1:10" s="357" customFormat="1" ht="11.25">
      <c r="A283" s="342"/>
      <c r="B283" s="343"/>
      <c r="C283" s="344"/>
      <c r="D283" s="345"/>
      <c r="E283" s="345"/>
      <c r="F283" s="346"/>
      <c r="G283" s="346"/>
      <c r="H283" s="342"/>
      <c r="I283" s="347"/>
      <c r="J283" s="347"/>
    </row>
    <row r="284" spans="1:10" s="357" customFormat="1" ht="11.25">
      <c r="A284" s="342"/>
      <c r="B284" s="343"/>
      <c r="C284" s="344"/>
      <c r="D284" s="345"/>
      <c r="E284" s="345"/>
      <c r="F284" s="346"/>
      <c r="G284" s="346"/>
      <c r="H284" s="342"/>
      <c r="I284" s="347"/>
      <c r="J284" s="347"/>
    </row>
    <row r="285" spans="1:10" s="357" customFormat="1" ht="11.25">
      <c r="A285" s="342"/>
      <c r="B285" s="343"/>
      <c r="C285" s="344"/>
      <c r="D285" s="345"/>
      <c r="E285" s="345"/>
      <c r="F285" s="346"/>
      <c r="G285" s="346"/>
      <c r="H285" s="342"/>
      <c r="I285" s="347"/>
      <c r="J285" s="347"/>
    </row>
    <row r="286" spans="1:10" s="357" customFormat="1" ht="11.25">
      <c r="A286" s="342"/>
      <c r="B286" s="343"/>
      <c r="C286" s="344"/>
      <c r="D286" s="345"/>
      <c r="E286" s="345"/>
      <c r="F286" s="346"/>
      <c r="G286" s="346"/>
      <c r="H286" s="342"/>
      <c r="I286" s="347"/>
      <c r="J286" s="347"/>
    </row>
    <row r="287" spans="1:10" s="357" customFormat="1" ht="11.25">
      <c r="A287" s="342"/>
      <c r="B287" s="343"/>
      <c r="C287" s="344"/>
      <c r="D287" s="345"/>
      <c r="E287" s="345"/>
      <c r="F287" s="346"/>
      <c r="G287" s="346"/>
      <c r="H287" s="342"/>
      <c r="I287" s="347"/>
      <c r="J287" s="347"/>
    </row>
    <row r="288" spans="1:10" s="357" customFormat="1" ht="11.25">
      <c r="A288" s="342"/>
      <c r="B288" s="343"/>
      <c r="C288" s="344"/>
      <c r="D288" s="345"/>
      <c r="E288" s="345"/>
      <c r="F288" s="346"/>
      <c r="G288" s="346"/>
      <c r="H288" s="342"/>
      <c r="I288" s="347"/>
      <c r="J288" s="347"/>
    </row>
    <row r="289" spans="1:10" s="357" customFormat="1" ht="11.25">
      <c r="A289" s="342"/>
      <c r="B289" s="343"/>
      <c r="C289" s="344"/>
      <c r="D289" s="345"/>
      <c r="E289" s="345"/>
      <c r="F289" s="346"/>
      <c r="G289" s="346"/>
      <c r="H289" s="342"/>
      <c r="I289" s="347"/>
      <c r="J289" s="347"/>
    </row>
    <row r="290" spans="1:10" s="357" customFormat="1" ht="11.25">
      <c r="A290" s="342"/>
      <c r="B290" s="343"/>
      <c r="C290" s="344"/>
      <c r="D290" s="345"/>
      <c r="E290" s="345"/>
      <c r="F290" s="346"/>
      <c r="G290" s="346"/>
      <c r="H290" s="342"/>
      <c r="I290" s="347"/>
      <c r="J290" s="347"/>
    </row>
    <row r="291" spans="1:10" s="357" customFormat="1" ht="11.25">
      <c r="A291" s="342"/>
      <c r="B291" s="343"/>
      <c r="C291" s="344"/>
      <c r="D291" s="345"/>
      <c r="E291" s="345"/>
      <c r="F291" s="346"/>
      <c r="G291" s="346"/>
      <c r="H291" s="342"/>
      <c r="I291" s="347"/>
      <c r="J291" s="347"/>
    </row>
    <row r="292" spans="1:10" s="357" customFormat="1" ht="11.25">
      <c r="A292" s="342"/>
      <c r="B292" s="343"/>
      <c r="C292" s="344"/>
      <c r="D292" s="345"/>
      <c r="E292" s="345"/>
      <c r="F292" s="346"/>
      <c r="G292" s="346"/>
      <c r="H292" s="342"/>
      <c r="I292" s="347"/>
      <c r="J292" s="347"/>
    </row>
    <row r="293" spans="1:10" s="357" customFormat="1" ht="11.25">
      <c r="A293" s="342"/>
      <c r="B293" s="343"/>
      <c r="C293" s="344"/>
      <c r="D293" s="345"/>
      <c r="E293" s="345"/>
      <c r="F293" s="346"/>
      <c r="G293" s="346"/>
      <c r="H293" s="342"/>
      <c r="I293" s="347"/>
      <c r="J293" s="347"/>
    </row>
    <row r="294" spans="1:10" s="357" customFormat="1" ht="11.25">
      <c r="A294" s="342"/>
      <c r="B294" s="343"/>
      <c r="C294" s="344"/>
      <c r="D294" s="345"/>
      <c r="E294" s="345"/>
      <c r="F294" s="346"/>
      <c r="G294" s="346"/>
      <c r="H294" s="342"/>
      <c r="I294" s="347"/>
      <c r="J294" s="347"/>
    </row>
    <row r="295" spans="1:10" s="357" customFormat="1" ht="11.25">
      <c r="A295" s="342"/>
      <c r="B295" s="343"/>
      <c r="C295" s="344"/>
      <c r="D295" s="345"/>
      <c r="E295" s="345"/>
      <c r="F295" s="346"/>
      <c r="G295" s="346"/>
      <c r="H295" s="342"/>
      <c r="I295" s="347"/>
      <c r="J295" s="347"/>
    </row>
    <row r="296" spans="1:10" s="357" customFormat="1" ht="11.25">
      <c r="A296" s="342"/>
      <c r="B296" s="343"/>
      <c r="C296" s="344"/>
      <c r="D296" s="345"/>
      <c r="E296" s="345"/>
      <c r="F296" s="346"/>
      <c r="G296" s="346"/>
      <c r="H296" s="342"/>
      <c r="I296" s="347"/>
      <c r="J296" s="347"/>
    </row>
    <row r="297" spans="1:10" s="357" customFormat="1" ht="11.25">
      <c r="A297" s="342"/>
      <c r="B297" s="343"/>
      <c r="C297" s="344"/>
      <c r="D297" s="345"/>
      <c r="E297" s="345"/>
      <c r="F297" s="346"/>
      <c r="G297" s="346"/>
      <c r="H297" s="342"/>
      <c r="I297" s="347"/>
      <c r="J297" s="347"/>
    </row>
    <row r="298" spans="1:10" s="357" customFormat="1" ht="11.25">
      <c r="A298" s="342"/>
      <c r="B298" s="343"/>
      <c r="C298" s="344"/>
      <c r="D298" s="345"/>
      <c r="E298" s="345"/>
      <c r="F298" s="346"/>
      <c r="G298" s="346"/>
      <c r="H298" s="342"/>
      <c r="I298" s="347"/>
      <c r="J298" s="347"/>
    </row>
    <row r="299" spans="1:10" s="357" customFormat="1" ht="11.25">
      <c r="A299" s="342"/>
      <c r="B299" s="343"/>
      <c r="C299" s="344"/>
      <c r="D299" s="345"/>
      <c r="E299" s="345"/>
      <c r="F299" s="346"/>
      <c r="G299" s="346"/>
      <c r="H299" s="342"/>
      <c r="I299" s="347"/>
      <c r="J299" s="347"/>
    </row>
    <row r="300" spans="1:10" s="357" customFormat="1" ht="11.25">
      <c r="A300" s="342"/>
      <c r="B300" s="343"/>
      <c r="C300" s="344"/>
      <c r="D300" s="345"/>
      <c r="E300" s="345"/>
      <c r="F300" s="346"/>
      <c r="G300" s="346"/>
      <c r="H300" s="342"/>
      <c r="I300" s="347"/>
      <c r="J300" s="347"/>
    </row>
    <row r="301" spans="1:10" s="357" customFormat="1" ht="11.25">
      <c r="A301" s="342"/>
      <c r="B301" s="343"/>
      <c r="C301" s="344"/>
      <c r="D301" s="345"/>
      <c r="E301" s="345"/>
      <c r="F301" s="346"/>
      <c r="G301" s="346"/>
      <c r="H301" s="342"/>
      <c r="I301" s="347"/>
      <c r="J301" s="347"/>
    </row>
    <row r="302" spans="1:10" s="357" customFormat="1" ht="11.25">
      <c r="A302" s="342"/>
      <c r="B302" s="343"/>
      <c r="C302" s="344"/>
      <c r="D302" s="345"/>
      <c r="E302" s="345"/>
      <c r="F302" s="346"/>
      <c r="G302" s="346"/>
      <c r="H302" s="342"/>
      <c r="I302" s="347"/>
      <c r="J302" s="347"/>
    </row>
    <row r="303" spans="1:10" s="357" customFormat="1" ht="11.25">
      <c r="A303" s="342"/>
      <c r="B303" s="343"/>
      <c r="C303" s="344"/>
      <c r="D303" s="345"/>
      <c r="E303" s="345"/>
      <c r="F303" s="346"/>
      <c r="G303" s="346"/>
      <c r="H303" s="342"/>
      <c r="I303" s="347"/>
      <c r="J303" s="347"/>
    </row>
    <row r="304" spans="1:10" s="357" customFormat="1" ht="11.25">
      <c r="A304" s="342"/>
      <c r="B304" s="343"/>
      <c r="C304" s="344"/>
      <c r="D304" s="345"/>
      <c r="E304" s="345"/>
      <c r="F304" s="346"/>
      <c r="G304" s="346"/>
      <c r="H304" s="342"/>
      <c r="I304" s="347"/>
      <c r="J304" s="347"/>
    </row>
    <row r="305" spans="1:10" s="357" customFormat="1" ht="11.25">
      <c r="A305" s="342"/>
      <c r="B305" s="343"/>
      <c r="C305" s="344"/>
      <c r="D305" s="345"/>
      <c r="E305" s="345"/>
      <c r="F305" s="346"/>
      <c r="G305" s="346"/>
      <c r="H305" s="342"/>
      <c r="I305" s="347"/>
      <c r="J305" s="347"/>
    </row>
    <row r="306" spans="1:10" s="357" customFormat="1" ht="11.25">
      <c r="A306" s="342"/>
      <c r="B306" s="343"/>
      <c r="C306" s="344"/>
      <c r="D306" s="345"/>
      <c r="E306" s="345"/>
      <c r="F306" s="346"/>
      <c r="G306" s="346"/>
      <c r="H306" s="342"/>
      <c r="I306" s="347"/>
      <c r="J306" s="347"/>
    </row>
    <row r="307" spans="1:10" s="357" customFormat="1" ht="11.25">
      <c r="A307" s="342"/>
      <c r="B307" s="343"/>
      <c r="C307" s="344"/>
      <c r="D307" s="345"/>
      <c r="E307" s="345"/>
      <c r="F307" s="346"/>
      <c r="G307" s="346"/>
      <c r="H307" s="342"/>
      <c r="I307" s="347"/>
      <c r="J307" s="347"/>
    </row>
    <row r="308" spans="1:10" s="357" customFormat="1" ht="11.25">
      <c r="A308" s="342"/>
      <c r="B308" s="343"/>
      <c r="C308" s="344"/>
      <c r="D308" s="345"/>
      <c r="E308" s="345"/>
      <c r="F308" s="346"/>
      <c r="G308" s="346"/>
      <c r="H308" s="342"/>
      <c r="I308" s="347"/>
      <c r="J308" s="347"/>
    </row>
    <row r="309" spans="1:10" s="357" customFormat="1" ht="11.25">
      <c r="A309" s="342"/>
      <c r="B309" s="343"/>
      <c r="C309" s="344"/>
      <c r="D309" s="345"/>
      <c r="E309" s="345"/>
      <c r="F309" s="346"/>
      <c r="G309" s="346"/>
      <c r="H309" s="342"/>
      <c r="I309" s="347"/>
      <c r="J309" s="347"/>
    </row>
    <row r="310" spans="1:10" s="357" customFormat="1" ht="11.25">
      <c r="A310" s="342"/>
      <c r="B310" s="343"/>
      <c r="C310" s="344"/>
      <c r="D310" s="345"/>
      <c r="E310" s="345"/>
      <c r="F310" s="346"/>
      <c r="G310" s="346"/>
      <c r="H310" s="342"/>
      <c r="I310" s="347"/>
      <c r="J310" s="347"/>
    </row>
    <row r="311" spans="1:10" s="357" customFormat="1" ht="11.25">
      <c r="A311" s="342"/>
      <c r="B311" s="343"/>
      <c r="C311" s="344"/>
      <c r="D311" s="345"/>
      <c r="E311" s="345"/>
      <c r="F311" s="346"/>
      <c r="G311" s="346"/>
      <c r="H311" s="342"/>
      <c r="I311" s="347"/>
      <c r="J311" s="347"/>
    </row>
    <row r="312" spans="1:10" s="357" customFormat="1" ht="11.25">
      <c r="A312" s="342"/>
      <c r="B312" s="343"/>
      <c r="C312" s="344"/>
      <c r="D312" s="345"/>
      <c r="E312" s="345"/>
      <c r="F312" s="346"/>
      <c r="G312" s="346"/>
      <c r="H312" s="342"/>
      <c r="I312" s="347"/>
      <c r="J312" s="347"/>
    </row>
    <row r="313" spans="1:10" s="357" customFormat="1" ht="11.25">
      <c r="A313" s="342"/>
      <c r="B313" s="343"/>
      <c r="C313" s="344"/>
      <c r="D313" s="345"/>
      <c r="E313" s="345"/>
      <c r="F313" s="346"/>
      <c r="G313" s="346"/>
      <c r="H313" s="342"/>
      <c r="I313" s="347"/>
      <c r="J313" s="347"/>
    </row>
    <row r="314" spans="1:10" s="357" customFormat="1" ht="11.25">
      <c r="A314" s="342"/>
      <c r="B314" s="343"/>
      <c r="C314" s="344"/>
      <c r="D314" s="345"/>
      <c r="E314" s="345"/>
      <c r="F314" s="346"/>
      <c r="G314" s="346"/>
      <c r="H314" s="342"/>
      <c r="I314" s="347"/>
      <c r="J314" s="347"/>
    </row>
    <row r="315" spans="1:10" s="357" customFormat="1" ht="11.25">
      <c r="A315" s="342"/>
      <c r="B315" s="343"/>
      <c r="C315" s="344"/>
      <c r="D315" s="345"/>
      <c r="E315" s="345"/>
      <c r="F315" s="346"/>
      <c r="G315" s="346"/>
      <c r="H315" s="342"/>
      <c r="I315" s="347"/>
      <c r="J315" s="347"/>
    </row>
    <row r="316" spans="1:10" s="357" customFormat="1" ht="11.25">
      <c r="A316" s="342"/>
      <c r="B316" s="343"/>
      <c r="C316" s="344"/>
      <c r="D316" s="345"/>
      <c r="E316" s="345"/>
      <c r="F316" s="346"/>
      <c r="G316" s="346"/>
      <c r="H316" s="342"/>
      <c r="I316" s="347"/>
      <c r="J316" s="347"/>
    </row>
    <row r="317" spans="1:10" s="357" customFormat="1" ht="11.25">
      <c r="A317" s="342"/>
      <c r="B317" s="343"/>
      <c r="C317" s="344"/>
      <c r="D317" s="345"/>
      <c r="E317" s="345"/>
      <c r="F317" s="346"/>
      <c r="G317" s="346"/>
      <c r="H317" s="342"/>
      <c r="I317" s="347"/>
      <c r="J317" s="347"/>
    </row>
    <row r="318" spans="1:10" s="357" customFormat="1" ht="11.25">
      <c r="A318" s="342"/>
      <c r="B318" s="343"/>
      <c r="C318" s="344"/>
      <c r="D318" s="345"/>
      <c r="E318" s="345"/>
      <c r="F318" s="346"/>
      <c r="G318" s="346"/>
      <c r="H318" s="342"/>
      <c r="I318" s="347"/>
      <c r="J318" s="347"/>
    </row>
    <row r="319" spans="1:10" s="357" customFormat="1" ht="11.25">
      <c r="A319" s="342"/>
      <c r="B319" s="343"/>
      <c r="C319" s="344"/>
      <c r="D319" s="345"/>
      <c r="E319" s="345"/>
      <c r="F319" s="346"/>
      <c r="G319" s="346"/>
      <c r="H319" s="342"/>
      <c r="I319" s="347"/>
      <c r="J319" s="347"/>
    </row>
    <row r="320" spans="1:10" s="357" customFormat="1" ht="11.25">
      <c r="A320" s="342"/>
      <c r="B320" s="343"/>
      <c r="C320" s="344"/>
      <c r="D320" s="345"/>
      <c r="E320" s="345"/>
      <c r="F320" s="346"/>
      <c r="G320" s="346"/>
      <c r="H320" s="342"/>
      <c r="I320" s="347"/>
      <c r="J320" s="347"/>
    </row>
    <row r="321" spans="1:10" s="357" customFormat="1" ht="11.25">
      <c r="A321" s="342"/>
      <c r="B321" s="343"/>
      <c r="C321" s="344"/>
      <c r="D321" s="345"/>
      <c r="E321" s="345"/>
      <c r="F321" s="346"/>
      <c r="G321" s="346"/>
      <c r="H321" s="342"/>
      <c r="I321" s="347"/>
      <c r="J321" s="347"/>
    </row>
    <row r="322" spans="1:10" s="357" customFormat="1" ht="11.25">
      <c r="A322" s="342"/>
      <c r="B322" s="343"/>
      <c r="C322" s="344"/>
      <c r="D322" s="345"/>
      <c r="E322" s="345"/>
      <c r="F322" s="346"/>
      <c r="G322" s="346"/>
      <c r="H322" s="342"/>
      <c r="I322" s="347"/>
      <c r="J322" s="347"/>
    </row>
    <row r="323" spans="1:10" s="357" customFormat="1" ht="11.25">
      <c r="A323" s="342"/>
      <c r="B323" s="343"/>
      <c r="C323" s="344"/>
      <c r="D323" s="345"/>
      <c r="E323" s="345"/>
      <c r="F323" s="346"/>
      <c r="G323" s="346"/>
      <c r="H323" s="342"/>
      <c r="I323" s="347"/>
      <c r="J323" s="347"/>
    </row>
    <row r="324" spans="1:10" s="357" customFormat="1" ht="11.25">
      <c r="A324" s="342"/>
      <c r="B324" s="343"/>
      <c r="C324" s="344"/>
      <c r="D324" s="345"/>
      <c r="E324" s="345"/>
      <c r="F324" s="346"/>
      <c r="G324" s="346"/>
      <c r="H324" s="342"/>
      <c r="I324" s="347"/>
      <c r="J324" s="347"/>
    </row>
    <row r="325" spans="1:10" s="357" customFormat="1" ht="11.25">
      <c r="A325" s="342"/>
      <c r="B325" s="343"/>
      <c r="C325" s="344"/>
      <c r="D325" s="345"/>
      <c r="E325" s="345"/>
      <c r="F325" s="346"/>
      <c r="G325" s="346"/>
      <c r="H325" s="342"/>
      <c r="I325" s="347"/>
      <c r="J325" s="347"/>
    </row>
    <row r="326" spans="1:10" s="357" customFormat="1" ht="11.25">
      <c r="A326" s="342"/>
      <c r="B326" s="343"/>
      <c r="C326" s="344"/>
      <c r="D326" s="345"/>
      <c r="E326" s="345"/>
      <c r="F326" s="346"/>
      <c r="G326" s="346"/>
      <c r="H326" s="342"/>
      <c r="I326" s="347"/>
      <c r="J326" s="347"/>
    </row>
    <row r="327" spans="1:10" s="357" customFormat="1" ht="11.25">
      <c r="A327" s="342"/>
      <c r="B327" s="343"/>
      <c r="C327" s="344"/>
      <c r="D327" s="345"/>
      <c r="E327" s="345"/>
      <c r="F327" s="346"/>
      <c r="G327" s="346"/>
      <c r="H327" s="342"/>
      <c r="I327" s="347"/>
      <c r="J327" s="347"/>
    </row>
    <row r="328" spans="1:10" s="357" customFormat="1" ht="11.25">
      <c r="A328" s="342"/>
      <c r="B328" s="343"/>
      <c r="C328" s="344"/>
      <c r="D328" s="345"/>
      <c r="E328" s="345"/>
      <c r="F328" s="346"/>
      <c r="G328" s="346"/>
      <c r="H328" s="342"/>
      <c r="I328" s="347"/>
      <c r="J328" s="347"/>
    </row>
    <row r="329" spans="1:10" s="357" customFormat="1" ht="11.25">
      <c r="A329" s="342"/>
      <c r="B329" s="343"/>
      <c r="C329" s="344"/>
      <c r="D329" s="345"/>
      <c r="E329" s="345"/>
      <c r="F329" s="346"/>
      <c r="G329" s="346"/>
      <c r="H329" s="342"/>
      <c r="I329" s="347"/>
      <c r="J329" s="347"/>
    </row>
    <row r="330" spans="1:10" s="357" customFormat="1" ht="11.25">
      <c r="A330" s="342"/>
      <c r="B330" s="343"/>
      <c r="C330" s="344"/>
      <c r="D330" s="345"/>
      <c r="E330" s="345"/>
      <c r="F330" s="346"/>
      <c r="G330" s="346"/>
      <c r="H330" s="342"/>
      <c r="I330" s="347"/>
      <c r="J330" s="347"/>
    </row>
    <row r="331" spans="1:10" s="357" customFormat="1" ht="11.25">
      <c r="A331" s="342"/>
      <c r="B331" s="343"/>
      <c r="C331" s="344"/>
      <c r="D331" s="345"/>
      <c r="E331" s="345"/>
      <c r="F331" s="346"/>
      <c r="G331" s="346"/>
      <c r="H331" s="342"/>
      <c r="I331" s="347"/>
      <c r="J331" s="347"/>
    </row>
    <row r="332" spans="1:10" s="357" customFormat="1" ht="11.25">
      <c r="A332" s="342"/>
      <c r="B332" s="343"/>
      <c r="C332" s="344"/>
      <c r="D332" s="345"/>
      <c r="E332" s="345"/>
      <c r="F332" s="346"/>
      <c r="G332" s="346"/>
      <c r="H332" s="342"/>
      <c r="I332" s="347"/>
      <c r="J332" s="347"/>
    </row>
    <row r="333" spans="1:10" s="357" customFormat="1" ht="11.25">
      <c r="A333" s="342"/>
      <c r="B333" s="343"/>
      <c r="C333" s="344"/>
      <c r="D333" s="345"/>
      <c r="E333" s="345"/>
      <c r="F333" s="346"/>
      <c r="G333" s="346"/>
      <c r="H333" s="342"/>
      <c r="I333" s="347"/>
      <c r="J333" s="347"/>
    </row>
    <row r="334" spans="1:10" s="357" customFormat="1" ht="11.25">
      <c r="A334" s="342"/>
      <c r="B334" s="343"/>
      <c r="C334" s="344"/>
      <c r="D334" s="345"/>
      <c r="E334" s="345"/>
      <c r="F334" s="346"/>
      <c r="G334" s="346"/>
      <c r="H334" s="342"/>
      <c r="I334" s="347"/>
      <c r="J334" s="347"/>
    </row>
    <row r="335" spans="1:10" s="357" customFormat="1" ht="11.25">
      <c r="A335" s="342"/>
      <c r="B335" s="343"/>
      <c r="C335" s="344"/>
      <c r="D335" s="345"/>
      <c r="E335" s="345"/>
      <c r="F335" s="346"/>
      <c r="G335" s="346"/>
      <c r="H335" s="342"/>
      <c r="I335" s="347"/>
      <c r="J335" s="347"/>
    </row>
    <row r="336" spans="1:10" s="357" customFormat="1" ht="11.25">
      <c r="A336" s="342"/>
      <c r="B336" s="343"/>
      <c r="C336" s="344"/>
      <c r="D336" s="345"/>
      <c r="E336" s="345"/>
      <c r="F336" s="346"/>
      <c r="G336" s="346"/>
      <c r="H336" s="342"/>
      <c r="I336" s="347"/>
      <c r="J336" s="347"/>
    </row>
    <row r="337" spans="1:10" s="357" customFormat="1" ht="11.25">
      <c r="A337" s="342"/>
      <c r="B337" s="343"/>
      <c r="C337" s="344"/>
      <c r="D337" s="345"/>
      <c r="E337" s="345"/>
      <c r="F337" s="346"/>
      <c r="G337" s="346"/>
      <c r="H337" s="342"/>
      <c r="I337" s="347"/>
      <c r="J337" s="347"/>
    </row>
    <row r="338" spans="1:10" s="357" customFormat="1" ht="11.25">
      <c r="A338" s="342"/>
      <c r="B338" s="343"/>
      <c r="C338" s="344"/>
      <c r="D338" s="345"/>
      <c r="E338" s="345"/>
      <c r="F338" s="346"/>
      <c r="G338" s="346"/>
      <c r="H338" s="342"/>
      <c r="I338" s="347"/>
      <c r="J338" s="347"/>
    </row>
    <row r="339" spans="1:10" s="357" customFormat="1" ht="11.25">
      <c r="A339" s="342"/>
      <c r="B339" s="343"/>
      <c r="C339" s="344"/>
      <c r="D339" s="345"/>
      <c r="E339" s="345"/>
      <c r="F339" s="346"/>
      <c r="G339" s="346"/>
      <c r="H339" s="342"/>
      <c r="I339" s="347"/>
      <c r="J339" s="347"/>
    </row>
    <row r="340" spans="1:10" s="357" customFormat="1" ht="11.25">
      <c r="A340" s="342"/>
      <c r="B340" s="343"/>
      <c r="C340" s="344"/>
      <c r="D340" s="345"/>
      <c r="E340" s="345"/>
      <c r="F340" s="346"/>
      <c r="G340" s="346"/>
      <c r="H340" s="342"/>
      <c r="I340" s="347"/>
      <c r="J340" s="347"/>
    </row>
    <row r="341" spans="1:10" s="357" customFormat="1" ht="11.25">
      <c r="A341" s="342"/>
      <c r="B341" s="343"/>
      <c r="C341" s="344"/>
      <c r="D341" s="345"/>
      <c r="E341" s="345"/>
      <c r="F341" s="346"/>
      <c r="G341" s="346"/>
      <c r="H341" s="342"/>
      <c r="I341" s="347"/>
      <c r="J341" s="347"/>
    </row>
    <row r="342" spans="1:10" s="357" customFormat="1" ht="11.25">
      <c r="A342" s="342"/>
      <c r="B342" s="343"/>
      <c r="C342" s="344"/>
      <c r="D342" s="345"/>
      <c r="E342" s="345"/>
      <c r="F342" s="346"/>
      <c r="G342" s="346"/>
      <c r="H342" s="342"/>
      <c r="I342" s="347"/>
      <c r="J342" s="347"/>
    </row>
    <row r="343" spans="1:10" s="357" customFormat="1" ht="11.25">
      <c r="A343" s="342"/>
      <c r="B343" s="343"/>
      <c r="C343" s="344"/>
      <c r="D343" s="345"/>
      <c r="E343" s="345"/>
      <c r="F343" s="346"/>
      <c r="G343" s="346"/>
      <c r="H343" s="342"/>
      <c r="I343" s="347"/>
      <c r="J343" s="347"/>
    </row>
    <row r="344" spans="1:10" s="357" customFormat="1" ht="11.25">
      <c r="A344" s="342"/>
      <c r="B344" s="343"/>
      <c r="C344" s="344"/>
      <c r="D344" s="345"/>
      <c r="E344" s="345"/>
      <c r="F344" s="346"/>
      <c r="G344" s="346"/>
      <c r="H344" s="342"/>
      <c r="I344" s="347"/>
      <c r="J344" s="347"/>
    </row>
    <row r="345" spans="1:10" s="357" customFormat="1" ht="11.25">
      <c r="A345" s="342"/>
      <c r="B345" s="343"/>
      <c r="C345" s="344"/>
      <c r="D345" s="345"/>
      <c r="E345" s="345"/>
      <c r="F345" s="346"/>
      <c r="G345" s="346"/>
      <c r="H345" s="342"/>
      <c r="I345" s="347"/>
      <c r="J345" s="347"/>
    </row>
    <row r="346" spans="1:10" s="357" customFormat="1" ht="11.25">
      <c r="A346" s="342"/>
      <c r="B346" s="343"/>
      <c r="C346" s="344"/>
      <c r="D346" s="345"/>
      <c r="E346" s="345"/>
      <c r="F346" s="346"/>
      <c r="G346" s="346"/>
      <c r="H346" s="342"/>
      <c r="I346" s="347"/>
      <c r="J346" s="347"/>
    </row>
    <row r="347" spans="1:10" s="357" customFormat="1" ht="11.25">
      <c r="A347" s="342"/>
      <c r="B347" s="343"/>
      <c r="C347" s="344"/>
      <c r="D347" s="345"/>
      <c r="E347" s="345"/>
      <c r="F347" s="346"/>
      <c r="G347" s="346"/>
      <c r="H347" s="342"/>
      <c r="I347" s="347"/>
      <c r="J347" s="347"/>
    </row>
    <row r="348" spans="1:10" s="357" customFormat="1" ht="11.25">
      <c r="A348" s="342"/>
      <c r="B348" s="343"/>
      <c r="C348" s="344"/>
      <c r="D348" s="345"/>
      <c r="E348" s="345"/>
      <c r="F348" s="346"/>
      <c r="G348" s="346"/>
      <c r="H348" s="342"/>
      <c r="I348" s="347"/>
      <c r="J348" s="347"/>
    </row>
    <row r="349" spans="1:10" s="357" customFormat="1" ht="11.25">
      <c r="A349" s="342"/>
      <c r="B349" s="343"/>
      <c r="C349" s="344"/>
      <c r="D349" s="345"/>
      <c r="E349" s="345"/>
      <c r="F349" s="346"/>
      <c r="G349" s="346"/>
      <c r="H349" s="342"/>
      <c r="I349" s="347"/>
      <c r="J349" s="347"/>
    </row>
    <row r="350" spans="1:10" s="357" customFormat="1" ht="11.25">
      <c r="A350" s="342"/>
      <c r="B350" s="343"/>
      <c r="C350" s="344"/>
      <c r="D350" s="345"/>
      <c r="E350" s="345"/>
      <c r="F350" s="346"/>
      <c r="G350" s="346"/>
      <c r="H350" s="342"/>
      <c r="I350" s="347"/>
      <c r="J350" s="347"/>
    </row>
    <row r="351" spans="1:10" s="357" customFormat="1" ht="11.25">
      <c r="A351" s="342"/>
      <c r="B351" s="343"/>
      <c r="C351" s="344"/>
      <c r="D351" s="345"/>
      <c r="E351" s="345"/>
      <c r="F351" s="346"/>
      <c r="G351" s="346"/>
      <c r="H351" s="342"/>
      <c r="I351" s="347"/>
      <c r="J351" s="347"/>
    </row>
    <row r="352" spans="1:10" s="357" customFormat="1" ht="11.25">
      <c r="A352" s="342"/>
      <c r="B352" s="343"/>
      <c r="C352" s="344"/>
      <c r="D352" s="345"/>
      <c r="E352" s="345"/>
      <c r="F352" s="346"/>
      <c r="G352" s="346"/>
      <c r="H352" s="342"/>
      <c r="I352" s="347"/>
      <c r="J352" s="347"/>
    </row>
    <row r="353" spans="1:10" s="357" customFormat="1" ht="11.25">
      <c r="A353" s="342"/>
      <c r="B353" s="343"/>
      <c r="C353" s="344"/>
      <c r="D353" s="345"/>
      <c r="E353" s="345"/>
      <c r="F353" s="346"/>
      <c r="G353" s="346"/>
      <c r="H353" s="342"/>
      <c r="I353" s="347"/>
      <c r="J353" s="347"/>
    </row>
    <row r="354" spans="1:10" s="357" customFormat="1" ht="11.25">
      <c r="A354" s="342"/>
      <c r="B354" s="343"/>
      <c r="C354" s="344"/>
      <c r="D354" s="345"/>
      <c r="E354" s="345"/>
      <c r="F354" s="346"/>
      <c r="G354" s="346"/>
      <c r="H354" s="342"/>
      <c r="I354" s="347"/>
      <c r="J354" s="347"/>
    </row>
    <row r="355" spans="1:10" s="357" customFormat="1" ht="11.25">
      <c r="A355" s="342"/>
      <c r="B355" s="343"/>
      <c r="C355" s="344"/>
      <c r="D355" s="345"/>
      <c r="E355" s="345"/>
      <c r="F355" s="346"/>
      <c r="G355" s="346"/>
      <c r="H355" s="342"/>
      <c r="I355" s="347"/>
      <c r="J355" s="347"/>
    </row>
    <row r="356" spans="1:10" s="357" customFormat="1" ht="11.25">
      <c r="A356" s="342"/>
      <c r="B356" s="343"/>
      <c r="C356" s="344"/>
      <c r="D356" s="345"/>
      <c r="E356" s="345"/>
      <c r="F356" s="346"/>
      <c r="G356" s="346"/>
      <c r="H356" s="342"/>
      <c r="I356" s="347"/>
      <c r="J356" s="347"/>
    </row>
    <row r="357" spans="1:10" s="357" customFormat="1" ht="11.25">
      <c r="A357" s="342"/>
      <c r="B357" s="343"/>
      <c r="C357" s="344"/>
      <c r="D357" s="345"/>
      <c r="E357" s="345"/>
      <c r="F357" s="346"/>
      <c r="G357" s="346"/>
      <c r="H357" s="342"/>
      <c r="I357" s="347"/>
      <c r="J357" s="347"/>
    </row>
    <row r="358" spans="1:10" s="357" customFormat="1" ht="11.25">
      <c r="A358" s="342"/>
      <c r="B358" s="343"/>
      <c r="C358" s="344"/>
      <c r="D358" s="345"/>
      <c r="E358" s="345"/>
      <c r="F358" s="346"/>
      <c r="G358" s="346"/>
      <c r="H358" s="342"/>
      <c r="I358" s="347"/>
      <c r="J358" s="347"/>
    </row>
    <row r="359" spans="1:10" s="357" customFormat="1" ht="11.25">
      <c r="A359" s="342"/>
      <c r="B359" s="343"/>
      <c r="C359" s="344"/>
      <c r="D359" s="345"/>
      <c r="E359" s="345"/>
      <c r="F359" s="346"/>
      <c r="G359" s="346"/>
      <c r="H359" s="342"/>
      <c r="I359" s="347"/>
      <c r="J359" s="347"/>
    </row>
    <row r="360" spans="1:10" s="357" customFormat="1" ht="11.25">
      <c r="A360" s="342"/>
      <c r="B360" s="343"/>
      <c r="C360" s="344"/>
      <c r="D360" s="345"/>
      <c r="E360" s="345"/>
      <c r="F360" s="346"/>
      <c r="G360" s="346"/>
      <c r="H360" s="342"/>
      <c r="I360" s="347"/>
      <c r="J360" s="347"/>
    </row>
    <row r="361" spans="1:10" s="357" customFormat="1" ht="11.25">
      <c r="A361" s="342"/>
      <c r="B361" s="343"/>
      <c r="C361" s="344"/>
      <c r="D361" s="345"/>
      <c r="E361" s="345"/>
      <c r="F361" s="346"/>
      <c r="G361" s="346"/>
      <c r="H361" s="342"/>
      <c r="I361" s="347"/>
      <c r="J361" s="347"/>
    </row>
    <row r="362" spans="1:10" s="357" customFormat="1" ht="11.25">
      <c r="A362" s="342"/>
      <c r="B362" s="343"/>
      <c r="C362" s="344"/>
      <c r="D362" s="345"/>
      <c r="E362" s="345"/>
      <c r="F362" s="346"/>
      <c r="G362" s="346"/>
      <c r="H362" s="342"/>
      <c r="I362" s="347"/>
      <c r="J362" s="347"/>
    </row>
    <row r="363" spans="1:10" s="357" customFormat="1" ht="11.25">
      <c r="A363" s="342"/>
      <c r="B363" s="343"/>
      <c r="C363" s="344"/>
      <c r="D363" s="345"/>
      <c r="E363" s="345"/>
      <c r="F363" s="346"/>
      <c r="G363" s="346"/>
      <c r="H363" s="342"/>
      <c r="I363" s="347"/>
      <c r="J363" s="347"/>
    </row>
    <row r="364" spans="1:10" s="357" customFormat="1" ht="11.25">
      <c r="A364" s="342"/>
      <c r="B364" s="343"/>
      <c r="C364" s="344"/>
      <c r="D364" s="345"/>
      <c r="E364" s="345"/>
      <c r="F364" s="346"/>
      <c r="G364" s="346"/>
      <c r="H364" s="342"/>
      <c r="I364" s="347"/>
      <c r="J364" s="347"/>
    </row>
    <row r="365" spans="1:10" s="357" customFormat="1" ht="11.25">
      <c r="A365" s="342"/>
      <c r="B365" s="343"/>
      <c r="C365" s="344"/>
      <c r="D365" s="345"/>
      <c r="E365" s="345"/>
      <c r="F365" s="346"/>
      <c r="G365" s="346"/>
      <c r="H365" s="342"/>
      <c r="I365" s="347"/>
      <c r="J365" s="347"/>
    </row>
    <row r="366" spans="1:10" s="357" customFormat="1" ht="11.25">
      <c r="A366" s="342"/>
      <c r="B366" s="343"/>
      <c r="C366" s="344"/>
      <c r="D366" s="345"/>
      <c r="E366" s="345"/>
      <c r="F366" s="346"/>
      <c r="G366" s="346"/>
      <c r="H366" s="342"/>
      <c r="I366" s="347"/>
      <c r="J366" s="347"/>
    </row>
    <row r="367" spans="1:10" s="357" customFormat="1" ht="11.25">
      <c r="A367" s="342"/>
      <c r="B367" s="343"/>
      <c r="C367" s="344"/>
      <c r="D367" s="345"/>
      <c r="E367" s="345"/>
      <c r="F367" s="346"/>
      <c r="G367" s="346"/>
      <c r="H367" s="342"/>
      <c r="I367" s="347"/>
      <c r="J367" s="347"/>
    </row>
    <row r="368" spans="1:10" s="357" customFormat="1" ht="11.25">
      <c r="A368" s="342"/>
      <c r="B368" s="343"/>
      <c r="C368" s="344"/>
      <c r="D368" s="345"/>
      <c r="E368" s="345"/>
      <c r="F368" s="346"/>
      <c r="G368" s="346"/>
      <c r="H368" s="342"/>
      <c r="I368" s="347"/>
      <c r="J368" s="347"/>
    </row>
    <row r="369" spans="1:10" s="357" customFormat="1" ht="11.25">
      <c r="A369" s="342"/>
      <c r="B369" s="343"/>
      <c r="C369" s="344"/>
      <c r="D369" s="345"/>
      <c r="E369" s="345"/>
      <c r="F369" s="346"/>
      <c r="G369" s="346"/>
      <c r="H369" s="342"/>
      <c r="I369" s="347"/>
      <c r="J369" s="347"/>
    </row>
    <row r="370" spans="1:10" s="357" customFormat="1" ht="11.25">
      <c r="A370" s="342"/>
      <c r="B370" s="343"/>
      <c r="C370" s="344"/>
      <c r="D370" s="345"/>
      <c r="E370" s="345"/>
      <c r="F370" s="346"/>
      <c r="G370" s="346"/>
      <c r="H370" s="342"/>
      <c r="I370" s="347"/>
      <c r="J370" s="347"/>
    </row>
    <row r="371" spans="1:10" s="357" customFormat="1" ht="11.25">
      <c r="A371" s="342"/>
      <c r="B371" s="343"/>
      <c r="C371" s="344"/>
      <c r="D371" s="345"/>
      <c r="E371" s="345"/>
      <c r="F371" s="346"/>
      <c r="G371" s="346"/>
      <c r="H371" s="342"/>
      <c r="I371" s="347"/>
      <c r="J371" s="347"/>
    </row>
    <row r="372" spans="1:10" s="357" customFormat="1" ht="11.25">
      <c r="A372" s="342"/>
      <c r="B372" s="343"/>
      <c r="C372" s="344"/>
      <c r="D372" s="345"/>
      <c r="E372" s="345"/>
      <c r="F372" s="346"/>
      <c r="G372" s="346"/>
      <c r="H372" s="342"/>
      <c r="I372" s="347"/>
      <c r="J372" s="347"/>
    </row>
    <row r="373" spans="1:10" s="357" customFormat="1" ht="11.25">
      <c r="A373" s="342"/>
      <c r="B373" s="343"/>
      <c r="C373" s="344"/>
      <c r="D373" s="345"/>
      <c r="E373" s="345"/>
      <c r="F373" s="346"/>
      <c r="G373" s="346"/>
      <c r="H373" s="342"/>
      <c r="I373" s="347"/>
      <c r="J373" s="347"/>
    </row>
    <row r="374" spans="1:10" s="357" customFormat="1" ht="11.25">
      <c r="A374" s="342"/>
      <c r="B374" s="343"/>
      <c r="C374" s="344"/>
      <c r="D374" s="345"/>
      <c r="E374" s="345"/>
      <c r="F374" s="346"/>
      <c r="G374" s="346"/>
      <c r="H374" s="342"/>
      <c r="I374" s="347"/>
      <c r="J374" s="347"/>
    </row>
    <row r="375" spans="1:10" s="357" customFormat="1" ht="11.25">
      <c r="A375" s="342"/>
      <c r="B375" s="343"/>
      <c r="C375" s="344"/>
      <c r="D375" s="345"/>
      <c r="E375" s="345"/>
      <c r="F375" s="346"/>
      <c r="G375" s="346"/>
      <c r="H375" s="342"/>
      <c r="I375" s="347"/>
      <c r="J375" s="347"/>
    </row>
    <row r="376" spans="1:10" s="357" customFormat="1" ht="11.25">
      <c r="A376" s="342"/>
      <c r="B376" s="343"/>
      <c r="C376" s="344"/>
      <c r="D376" s="345"/>
      <c r="E376" s="345"/>
      <c r="F376" s="346"/>
      <c r="G376" s="346"/>
      <c r="H376" s="342"/>
      <c r="I376" s="347"/>
      <c r="J376" s="347"/>
    </row>
    <row r="377" spans="1:10" s="357" customFormat="1" ht="11.25">
      <c r="A377" s="342"/>
      <c r="B377" s="343"/>
      <c r="C377" s="344"/>
      <c r="D377" s="345"/>
      <c r="E377" s="345"/>
      <c r="F377" s="346"/>
      <c r="G377" s="346"/>
      <c r="H377" s="342"/>
      <c r="I377" s="347"/>
      <c r="J377" s="347"/>
    </row>
    <row r="378" spans="1:10" s="357" customFormat="1" ht="11.25">
      <c r="A378" s="342"/>
      <c r="B378" s="343"/>
      <c r="C378" s="344"/>
      <c r="D378" s="345"/>
      <c r="E378" s="345"/>
      <c r="F378" s="346"/>
      <c r="G378" s="346"/>
      <c r="H378" s="342"/>
      <c r="I378" s="347"/>
      <c r="J378" s="347"/>
    </row>
    <row r="379" spans="1:10" s="357" customFormat="1" ht="11.25">
      <c r="A379" s="342"/>
      <c r="B379" s="343"/>
      <c r="C379" s="344"/>
      <c r="D379" s="345"/>
      <c r="E379" s="345"/>
      <c r="F379" s="346"/>
      <c r="G379" s="346"/>
      <c r="H379" s="342"/>
      <c r="I379" s="347"/>
      <c r="J379" s="347"/>
    </row>
    <row r="380" spans="1:10" s="357" customFormat="1" ht="11.25">
      <c r="A380" s="342"/>
      <c r="B380" s="343"/>
      <c r="C380" s="344"/>
      <c r="D380" s="345"/>
      <c r="E380" s="345"/>
      <c r="F380" s="346"/>
      <c r="G380" s="346"/>
      <c r="H380" s="342"/>
      <c r="I380" s="347"/>
      <c r="J380" s="347"/>
    </row>
    <row r="381" spans="1:10" s="357" customFormat="1" ht="11.25">
      <c r="A381" s="342"/>
      <c r="B381" s="343"/>
      <c r="C381" s="344"/>
      <c r="D381" s="345"/>
      <c r="E381" s="345"/>
      <c r="F381" s="346"/>
      <c r="G381" s="346"/>
      <c r="H381" s="342"/>
      <c r="I381" s="347"/>
      <c r="J381" s="347"/>
    </row>
    <row r="382" spans="1:10" s="357" customFormat="1" ht="11.25">
      <c r="A382" s="342"/>
      <c r="B382" s="343"/>
      <c r="C382" s="344"/>
      <c r="D382" s="345"/>
      <c r="E382" s="345"/>
      <c r="F382" s="346"/>
      <c r="G382" s="346"/>
      <c r="H382" s="342"/>
      <c r="I382" s="347"/>
      <c r="J382" s="347"/>
    </row>
    <row r="383" spans="1:10" s="357" customFormat="1" ht="11.25">
      <c r="A383" s="342"/>
      <c r="B383" s="343"/>
      <c r="C383" s="344"/>
      <c r="D383" s="345"/>
      <c r="E383" s="345"/>
      <c r="F383" s="346"/>
      <c r="G383" s="346"/>
      <c r="H383" s="342"/>
      <c r="I383" s="347"/>
      <c r="J383" s="347"/>
    </row>
    <row r="384" spans="1:10" s="357" customFormat="1" ht="11.25">
      <c r="A384" s="342"/>
      <c r="B384" s="343"/>
      <c r="C384" s="344"/>
      <c r="D384" s="345"/>
      <c r="E384" s="345"/>
      <c r="F384" s="346"/>
      <c r="G384" s="346"/>
      <c r="H384" s="342"/>
      <c r="I384" s="347"/>
      <c r="J384" s="347"/>
    </row>
    <row r="385" spans="1:10" s="357" customFormat="1" ht="11.25">
      <c r="A385" s="342"/>
      <c r="B385" s="343"/>
      <c r="C385" s="344"/>
      <c r="D385" s="345"/>
      <c r="E385" s="345"/>
      <c r="F385" s="346"/>
      <c r="G385" s="346"/>
      <c r="H385" s="342"/>
      <c r="I385" s="347"/>
      <c r="J385" s="347"/>
    </row>
    <row r="386" spans="1:10" s="357" customFormat="1" ht="11.25">
      <c r="A386" s="342"/>
      <c r="B386" s="343"/>
      <c r="C386" s="344"/>
      <c r="D386" s="345"/>
      <c r="E386" s="345"/>
      <c r="F386" s="346"/>
      <c r="G386" s="346"/>
      <c r="H386" s="342"/>
      <c r="I386" s="347"/>
      <c r="J386" s="347"/>
    </row>
    <row r="387" spans="1:10" s="357" customFormat="1" ht="11.25">
      <c r="A387" s="342"/>
      <c r="B387" s="343"/>
      <c r="C387" s="344"/>
      <c r="D387" s="345"/>
      <c r="E387" s="345"/>
      <c r="F387" s="346"/>
      <c r="G387" s="346"/>
      <c r="H387" s="342"/>
      <c r="I387" s="347"/>
      <c r="J387" s="347"/>
    </row>
    <row r="388" spans="1:10" s="357" customFormat="1" ht="11.25">
      <c r="A388" s="342"/>
      <c r="B388" s="343"/>
      <c r="C388" s="344"/>
      <c r="D388" s="345"/>
      <c r="E388" s="345"/>
      <c r="F388" s="346"/>
      <c r="G388" s="346"/>
      <c r="H388" s="342"/>
      <c r="I388" s="347"/>
      <c r="J388" s="347"/>
    </row>
    <row r="389" spans="1:10" s="357" customFormat="1" ht="11.25">
      <c r="A389" s="342"/>
      <c r="B389" s="343"/>
      <c r="C389" s="344"/>
      <c r="D389" s="345"/>
      <c r="E389" s="345"/>
      <c r="F389" s="346"/>
      <c r="G389" s="346"/>
      <c r="H389" s="342"/>
      <c r="I389" s="347"/>
      <c r="J389" s="347"/>
    </row>
    <row r="390" spans="1:10" s="357" customFormat="1" ht="11.25">
      <c r="A390" s="342"/>
      <c r="B390" s="343"/>
      <c r="C390" s="344"/>
      <c r="D390" s="345"/>
      <c r="E390" s="345"/>
      <c r="F390" s="346"/>
      <c r="G390" s="346"/>
      <c r="H390" s="342"/>
      <c r="I390" s="347"/>
      <c r="J390" s="347"/>
    </row>
    <row r="391" spans="1:10" s="357" customFormat="1" ht="11.25">
      <c r="A391" s="342"/>
      <c r="B391" s="343"/>
      <c r="C391" s="344"/>
      <c r="D391" s="345"/>
      <c r="E391" s="345"/>
      <c r="F391" s="346"/>
      <c r="G391" s="346"/>
      <c r="H391" s="342"/>
      <c r="I391" s="347"/>
      <c r="J391" s="347"/>
    </row>
    <row r="392" spans="1:10" s="357" customFormat="1" ht="11.25">
      <c r="A392" s="342"/>
      <c r="B392" s="343"/>
      <c r="C392" s="344"/>
      <c r="D392" s="345"/>
      <c r="E392" s="345"/>
      <c r="F392" s="346"/>
      <c r="G392" s="346"/>
      <c r="H392" s="342"/>
      <c r="I392" s="347"/>
      <c r="J392" s="347"/>
    </row>
    <row r="393" spans="1:10" s="357" customFormat="1" ht="11.25">
      <c r="A393" s="342"/>
      <c r="B393" s="343"/>
      <c r="C393" s="344"/>
      <c r="D393" s="345"/>
      <c r="E393" s="345"/>
      <c r="F393" s="346"/>
      <c r="G393" s="346"/>
      <c r="H393" s="342"/>
      <c r="I393" s="347"/>
      <c r="J393" s="347"/>
    </row>
    <row r="394" spans="1:10" s="357" customFormat="1" ht="11.25">
      <c r="A394" s="342"/>
      <c r="B394" s="343"/>
      <c r="C394" s="344"/>
      <c r="D394" s="345"/>
      <c r="E394" s="345"/>
      <c r="F394" s="346"/>
      <c r="G394" s="346"/>
      <c r="H394" s="342"/>
      <c r="I394" s="347"/>
      <c r="J394" s="347"/>
    </row>
    <row r="395" spans="1:10" s="357" customFormat="1" ht="11.25">
      <c r="A395" s="342"/>
      <c r="B395" s="343"/>
      <c r="C395" s="344"/>
      <c r="D395" s="345"/>
      <c r="E395" s="345"/>
      <c r="F395" s="346"/>
      <c r="G395" s="346"/>
      <c r="H395" s="342"/>
      <c r="I395" s="347"/>
      <c r="J395" s="347"/>
    </row>
    <row r="396" spans="1:10" s="357" customFormat="1" ht="11.25">
      <c r="A396" s="342"/>
      <c r="B396" s="343"/>
      <c r="C396" s="344"/>
      <c r="D396" s="345"/>
      <c r="E396" s="345"/>
      <c r="F396" s="346"/>
      <c r="G396" s="346"/>
      <c r="H396" s="342"/>
      <c r="I396" s="347"/>
      <c r="J396" s="347"/>
    </row>
    <row r="397" spans="1:10" s="357" customFormat="1" ht="11.25">
      <c r="A397" s="342"/>
      <c r="B397" s="343"/>
      <c r="C397" s="344"/>
      <c r="D397" s="345"/>
      <c r="E397" s="345"/>
      <c r="F397" s="346"/>
      <c r="G397" s="346"/>
      <c r="H397" s="342"/>
      <c r="I397" s="347"/>
      <c r="J397" s="347"/>
    </row>
    <row r="398" spans="1:10" s="357" customFormat="1" ht="11.25">
      <c r="A398" s="342"/>
      <c r="B398" s="343"/>
      <c r="C398" s="344"/>
      <c r="D398" s="345"/>
      <c r="E398" s="345"/>
      <c r="F398" s="346"/>
      <c r="G398" s="346"/>
      <c r="H398" s="342"/>
      <c r="I398" s="347"/>
      <c r="J398" s="347"/>
    </row>
    <row r="399" spans="1:10" s="357" customFormat="1" ht="11.25">
      <c r="A399" s="342"/>
      <c r="B399" s="343"/>
      <c r="C399" s="344"/>
      <c r="D399" s="345"/>
      <c r="E399" s="345"/>
      <c r="F399" s="346"/>
      <c r="G399" s="346"/>
      <c r="H399" s="342"/>
      <c r="I399" s="347"/>
      <c r="J399" s="347"/>
    </row>
    <row r="400" spans="1:10" s="357" customFormat="1" ht="11.25">
      <c r="A400" s="342"/>
      <c r="B400" s="343"/>
      <c r="C400" s="344"/>
      <c r="D400" s="345"/>
      <c r="E400" s="345"/>
      <c r="F400" s="346"/>
      <c r="G400" s="346"/>
      <c r="H400" s="342"/>
      <c r="I400" s="347"/>
      <c r="J400" s="347"/>
    </row>
    <row r="401" spans="1:10" s="357" customFormat="1" ht="11.25">
      <c r="A401" s="342"/>
      <c r="B401" s="343"/>
      <c r="C401" s="344"/>
      <c r="D401" s="345"/>
      <c r="E401" s="345"/>
      <c r="F401" s="346"/>
      <c r="G401" s="346"/>
      <c r="H401" s="342"/>
      <c r="I401" s="347"/>
      <c r="J401" s="347"/>
    </row>
    <row r="402" spans="1:10" s="357" customFormat="1" ht="11.25">
      <c r="A402" s="342"/>
      <c r="B402" s="343"/>
      <c r="C402" s="344"/>
      <c r="D402" s="345"/>
      <c r="E402" s="345"/>
      <c r="F402" s="346"/>
      <c r="G402" s="346"/>
      <c r="H402" s="342"/>
      <c r="I402" s="347"/>
      <c r="J402" s="347"/>
    </row>
    <row r="403" spans="1:10" s="357" customFormat="1" ht="11.25">
      <c r="A403" s="342"/>
      <c r="B403" s="343"/>
      <c r="C403" s="344"/>
      <c r="D403" s="345"/>
      <c r="E403" s="345"/>
      <c r="F403" s="346"/>
      <c r="G403" s="346"/>
      <c r="H403" s="342"/>
      <c r="I403" s="347"/>
      <c r="J403" s="347"/>
    </row>
    <row r="404" spans="1:10" s="357" customFormat="1" ht="11.25">
      <c r="A404" s="342"/>
      <c r="B404" s="343"/>
      <c r="C404" s="344"/>
      <c r="D404" s="345"/>
      <c r="E404" s="345"/>
      <c r="F404" s="346"/>
      <c r="G404" s="346"/>
      <c r="H404" s="342"/>
      <c r="I404" s="347"/>
      <c r="J404" s="347"/>
    </row>
    <row r="405" spans="1:10" s="357" customFormat="1" ht="11.25">
      <c r="A405" s="342"/>
      <c r="B405" s="343"/>
      <c r="C405" s="344"/>
      <c r="D405" s="345"/>
      <c r="E405" s="345"/>
      <c r="F405" s="346"/>
      <c r="G405" s="346"/>
      <c r="H405" s="342"/>
      <c r="I405" s="347"/>
      <c r="J405" s="347"/>
    </row>
    <row r="406" spans="1:10" s="357" customFormat="1" ht="11.25">
      <c r="A406" s="342"/>
      <c r="B406" s="343"/>
      <c r="C406" s="344"/>
      <c r="D406" s="345"/>
      <c r="E406" s="345"/>
      <c r="F406" s="346"/>
      <c r="G406" s="346"/>
      <c r="H406" s="342"/>
      <c r="I406" s="347"/>
      <c r="J406" s="347"/>
    </row>
    <row r="407" spans="1:10" s="357" customFormat="1" ht="11.25">
      <c r="A407" s="342"/>
      <c r="B407" s="343"/>
      <c r="C407" s="344"/>
      <c r="D407" s="345"/>
      <c r="E407" s="345"/>
      <c r="F407" s="346"/>
      <c r="G407" s="346"/>
      <c r="H407" s="342"/>
      <c r="I407" s="347"/>
      <c r="J407" s="347"/>
    </row>
    <row r="408" spans="1:10" s="357" customFormat="1" ht="11.25">
      <c r="A408" s="342"/>
      <c r="B408" s="343"/>
      <c r="C408" s="344"/>
      <c r="D408" s="345"/>
      <c r="E408" s="345"/>
      <c r="F408" s="346"/>
      <c r="G408" s="346"/>
      <c r="H408" s="342"/>
      <c r="I408" s="347"/>
      <c r="J408" s="347"/>
    </row>
    <row r="409" spans="1:10" s="357" customFormat="1" ht="11.25">
      <c r="A409" s="342"/>
      <c r="B409" s="343"/>
      <c r="C409" s="344"/>
      <c r="D409" s="345"/>
      <c r="E409" s="345"/>
      <c r="F409" s="346"/>
      <c r="G409" s="346"/>
      <c r="H409" s="342"/>
      <c r="I409" s="347"/>
      <c r="J409" s="347"/>
    </row>
    <row r="410" spans="1:10" s="357" customFormat="1" ht="11.25">
      <c r="A410" s="342"/>
      <c r="B410" s="343"/>
      <c r="C410" s="344"/>
      <c r="D410" s="345"/>
      <c r="E410" s="345"/>
      <c r="F410" s="346"/>
      <c r="G410" s="346"/>
      <c r="H410" s="342"/>
      <c r="I410" s="347"/>
      <c r="J410" s="347"/>
    </row>
    <row r="411" spans="1:10" s="357" customFormat="1" ht="11.25">
      <c r="A411" s="342"/>
      <c r="B411" s="343"/>
      <c r="C411" s="344"/>
      <c r="D411" s="345"/>
      <c r="E411" s="345"/>
      <c r="F411" s="346"/>
      <c r="G411" s="346"/>
      <c r="H411" s="342"/>
      <c r="I411" s="347"/>
      <c r="J411" s="347"/>
    </row>
    <row r="412" spans="1:10" s="357" customFormat="1" ht="11.25">
      <c r="A412" s="342"/>
      <c r="B412" s="343"/>
      <c r="C412" s="344"/>
      <c r="D412" s="345"/>
      <c r="E412" s="345"/>
      <c r="F412" s="346"/>
      <c r="G412" s="346"/>
      <c r="H412" s="342"/>
      <c r="I412" s="347"/>
      <c r="J412" s="347"/>
    </row>
    <row r="413" spans="1:10" s="357" customFormat="1" ht="11.25">
      <c r="A413" s="342"/>
      <c r="B413" s="343"/>
      <c r="C413" s="344"/>
      <c r="D413" s="345"/>
      <c r="E413" s="345"/>
      <c r="F413" s="346"/>
      <c r="G413" s="346"/>
      <c r="H413" s="342"/>
      <c r="I413" s="347"/>
      <c r="J413" s="347"/>
    </row>
    <row r="414" spans="1:10" s="357" customFormat="1" ht="11.25">
      <c r="A414" s="342"/>
      <c r="B414" s="343"/>
      <c r="C414" s="344"/>
      <c r="D414" s="345"/>
      <c r="E414" s="345"/>
      <c r="F414" s="346"/>
      <c r="G414" s="346"/>
      <c r="H414" s="342"/>
      <c r="I414" s="347"/>
      <c r="J414" s="347"/>
    </row>
    <row r="415" spans="1:10" s="357" customFormat="1" ht="11.25">
      <c r="A415" s="342"/>
      <c r="B415" s="343"/>
      <c r="C415" s="344"/>
      <c r="D415" s="345"/>
      <c r="E415" s="345"/>
      <c r="F415" s="346"/>
      <c r="G415" s="346"/>
      <c r="H415" s="342"/>
      <c r="I415" s="347"/>
      <c r="J415" s="347"/>
    </row>
    <row r="416" spans="1:10" s="357" customFormat="1" ht="11.25">
      <c r="A416" s="342"/>
      <c r="B416" s="343"/>
      <c r="C416" s="344"/>
      <c r="D416" s="345"/>
      <c r="E416" s="345"/>
      <c r="F416" s="346"/>
      <c r="G416" s="346"/>
      <c r="H416" s="342"/>
      <c r="I416" s="347"/>
      <c r="J416" s="347"/>
    </row>
    <row r="417" spans="1:10" s="357" customFormat="1" ht="11.25">
      <c r="A417" s="342"/>
      <c r="B417" s="343"/>
      <c r="C417" s="344"/>
      <c r="D417" s="345"/>
      <c r="E417" s="345"/>
      <c r="F417" s="346"/>
      <c r="G417" s="346"/>
      <c r="H417" s="342"/>
      <c r="I417" s="347"/>
      <c r="J417" s="347"/>
    </row>
    <row r="418" spans="1:10" s="357" customFormat="1" ht="11.25">
      <c r="A418" s="342"/>
      <c r="B418" s="343"/>
      <c r="C418" s="344"/>
      <c r="D418" s="345"/>
      <c r="E418" s="345"/>
      <c r="F418" s="346"/>
      <c r="G418" s="346"/>
      <c r="H418" s="342"/>
      <c r="I418" s="347"/>
      <c r="J418" s="347"/>
    </row>
    <row r="419" spans="1:10" s="357" customFormat="1" ht="11.25">
      <c r="A419" s="342"/>
      <c r="B419" s="343"/>
      <c r="C419" s="344"/>
      <c r="D419" s="345"/>
      <c r="E419" s="345"/>
      <c r="F419" s="346"/>
      <c r="G419" s="346"/>
      <c r="H419" s="342"/>
      <c r="I419" s="347"/>
      <c r="J419" s="347"/>
    </row>
    <row r="420" spans="1:10" s="357" customFormat="1" ht="11.25">
      <c r="A420" s="342"/>
      <c r="B420" s="343"/>
      <c r="C420" s="344"/>
      <c r="D420" s="345"/>
      <c r="E420" s="345"/>
      <c r="F420" s="346"/>
      <c r="G420" s="346"/>
      <c r="H420" s="342"/>
      <c r="I420" s="347"/>
      <c r="J420" s="347"/>
    </row>
    <row r="421" spans="1:10" s="357" customFormat="1" ht="11.25">
      <c r="A421" s="342"/>
      <c r="B421" s="343"/>
      <c r="C421" s="344"/>
      <c r="D421" s="345"/>
      <c r="E421" s="345"/>
      <c r="F421" s="346"/>
      <c r="G421" s="346"/>
      <c r="H421" s="342"/>
      <c r="I421" s="347"/>
      <c r="J421" s="347"/>
    </row>
    <row r="422" spans="1:10" s="357" customFormat="1" ht="11.25">
      <c r="A422" s="342"/>
      <c r="B422" s="343"/>
      <c r="C422" s="344"/>
      <c r="D422" s="345"/>
      <c r="E422" s="345"/>
      <c r="F422" s="346"/>
      <c r="G422" s="346"/>
      <c r="H422" s="342"/>
      <c r="I422" s="347"/>
      <c r="J422" s="347"/>
    </row>
    <row r="423" spans="1:10" s="357" customFormat="1" ht="11.25">
      <c r="A423" s="342"/>
      <c r="B423" s="343"/>
      <c r="C423" s="344"/>
      <c r="D423" s="345"/>
      <c r="E423" s="345"/>
      <c r="F423" s="346"/>
      <c r="G423" s="346"/>
      <c r="H423" s="342"/>
      <c r="I423" s="347"/>
      <c r="J423" s="347"/>
    </row>
    <row r="424" spans="1:10" s="357" customFormat="1" ht="11.25">
      <c r="A424" s="342"/>
      <c r="B424" s="343"/>
      <c r="C424" s="344"/>
      <c r="D424" s="345"/>
      <c r="E424" s="345"/>
      <c r="F424" s="346"/>
      <c r="G424" s="346"/>
      <c r="H424" s="342"/>
      <c r="I424" s="347"/>
      <c r="J424" s="347"/>
    </row>
    <row r="425" spans="1:10" s="357" customFormat="1" ht="11.25">
      <c r="A425" s="342"/>
      <c r="B425" s="343"/>
      <c r="C425" s="344"/>
      <c r="D425" s="345"/>
      <c r="E425" s="345"/>
      <c r="F425" s="346"/>
      <c r="G425" s="346"/>
      <c r="H425" s="342"/>
      <c r="I425" s="347"/>
      <c r="J425" s="347"/>
    </row>
    <row r="426" spans="1:10" s="357" customFormat="1" ht="11.25">
      <c r="A426" s="342"/>
      <c r="B426" s="343"/>
      <c r="C426" s="344"/>
      <c r="D426" s="345"/>
      <c r="E426" s="345"/>
      <c r="F426" s="346"/>
      <c r="G426" s="346"/>
      <c r="H426" s="342"/>
      <c r="I426" s="347"/>
      <c r="J426" s="347"/>
    </row>
    <row r="427" spans="1:10" s="357" customFormat="1" ht="11.25">
      <c r="A427" s="342"/>
      <c r="B427" s="343"/>
      <c r="C427" s="344"/>
      <c r="D427" s="345"/>
      <c r="E427" s="345"/>
      <c r="F427" s="346"/>
      <c r="G427" s="346"/>
      <c r="H427" s="342"/>
      <c r="I427" s="347"/>
      <c r="J427" s="347"/>
    </row>
    <row r="428" spans="1:10" s="357" customFormat="1" ht="11.25">
      <c r="A428" s="342"/>
      <c r="B428" s="343"/>
      <c r="C428" s="344"/>
      <c r="D428" s="345"/>
      <c r="E428" s="345"/>
      <c r="F428" s="346"/>
      <c r="G428" s="346"/>
      <c r="H428" s="342"/>
      <c r="I428" s="347"/>
      <c r="J428" s="347"/>
    </row>
    <row r="429" spans="1:10" s="357" customFormat="1" ht="11.25">
      <c r="A429" s="342"/>
      <c r="B429" s="343"/>
      <c r="C429" s="344"/>
      <c r="D429" s="345"/>
      <c r="E429" s="345"/>
      <c r="F429" s="346"/>
      <c r="G429" s="346"/>
      <c r="H429" s="342"/>
      <c r="I429" s="347"/>
      <c r="J429" s="347"/>
    </row>
    <row r="430" spans="1:10" s="357" customFormat="1" ht="11.25">
      <c r="A430" s="342"/>
      <c r="B430" s="343"/>
      <c r="C430" s="344"/>
      <c r="D430" s="345"/>
      <c r="E430" s="345"/>
      <c r="F430" s="346"/>
      <c r="G430" s="346"/>
      <c r="H430" s="342"/>
      <c r="I430" s="347"/>
      <c r="J430" s="347"/>
    </row>
    <row r="431" spans="1:10" s="357" customFormat="1" ht="11.25">
      <c r="A431" s="342"/>
      <c r="B431" s="343"/>
      <c r="C431" s="344"/>
      <c r="D431" s="345"/>
      <c r="E431" s="345"/>
      <c r="F431" s="346"/>
      <c r="G431" s="346"/>
      <c r="H431" s="342"/>
      <c r="I431" s="347"/>
      <c r="J431" s="347"/>
    </row>
    <row r="432" spans="1:10" s="357" customFormat="1" ht="11.25">
      <c r="A432" s="342"/>
      <c r="B432" s="343"/>
      <c r="C432" s="344"/>
      <c r="D432" s="345"/>
      <c r="E432" s="345"/>
      <c r="F432" s="346"/>
      <c r="G432" s="346"/>
      <c r="H432" s="342"/>
      <c r="I432" s="347"/>
      <c r="J432" s="347"/>
    </row>
    <row r="433" spans="1:10" s="357" customFormat="1" ht="11.25">
      <c r="A433" s="342"/>
      <c r="B433" s="343"/>
      <c r="C433" s="344"/>
      <c r="D433" s="345"/>
      <c r="E433" s="345"/>
      <c r="F433" s="346"/>
      <c r="G433" s="346"/>
      <c r="H433" s="342"/>
      <c r="I433" s="347"/>
      <c r="J433" s="347"/>
    </row>
    <row r="434" spans="1:10" s="357" customFormat="1" ht="11.25">
      <c r="A434" s="342"/>
      <c r="B434" s="343"/>
      <c r="C434" s="344"/>
      <c r="D434" s="345"/>
      <c r="E434" s="345"/>
      <c r="F434" s="346"/>
      <c r="G434" s="346"/>
      <c r="H434" s="342"/>
      <c r="I434" s="347"/>
      <c r="J434" s="347"/>
    </row>
    <row r="435" spans="1:10" s="357" customFormat="1" ht="11.25">
      <c r="A435" s="342"/>
      <c r="B435" s="343"/>
      <c r="C435" s="344"/>
      <c r="D435" s="345"/>
      <c r="E435" s="345"/>
      <c r="F435" s="346"/>
      <c r="G435" s="346"/>
      <c r="H435" s="342"/>
      <c r="I435" s="347"/>
      <c r="J435" s="347"/>
    </row>
    <row r="436" spans="1:10" s="357" customFormat="1" ht="11.25">
      <c r="A436" s="342"/>
      <c r="B436" s="343"/>
      <c r="C436" s="344"/>
      <c r="D436" s="345"/>
      <c r="E436" s="345"/>
      <c r="F436" s="346"/>
      <c r="G436" s="346"/>
      <c r="H436" s="342"/>
      <c r="I436" s="347"/>
      <c r="J436" s="347"/>
    </row>
    <row r="437" spans="1:10" s="357" customFormat="1" ht="11.25">
      <c r="A437" s="342"/>
      <c r="B437" s="343"/>
      <c r="C437" s="344"/>
      <c r="D437" s="345"/>
      <c r="E437" s="345"/>
      <c r="F437" s="346"/>
      <c r="G437" s="346"/>
      <c r="H437" s="342"/>
      <c r="I437" s="347"/>
      <c r="J437" s="347"/>
    </row>
    <row r="438" spans="1:10" s="357" customFormat="1" ht="11.25">
      <c r="A438" s="342"/>
      <c r="B438" s="343"/>
      <c r="C438" s="344"/>
      <c r="D438" s="345"/>
      <c r="E438" s="345"/>
      <c r="F438" s="346"/>
      <c r="G438" s="346"/>
      <c r="H438" s="342"/>
      <c r="I438" s="347"/>
      <c r="J438" s="347"/>
    </row>
    <row r="439" spans="1:10" s="357" customFormat="1" ht="11.25">
      <c r="A439" s="342"/>
      <c r="B439" s="343"/>
      <c r="C439" s="344"/>
      <c r="D439" s="345"/>
      <c r="E439" s="345"/>
      <c r="F439" s="346"/>
      <c r="G439" s="346"/>
      <c r="H439" s="342"/>
      <c r="I439" s="347"/>
      <c r="J439" s="347"/>
    </row>
    <row r="440" spans="1:10" s="357" customFormat="1" ht="11.25">
      <c r="A440" s="342"/>
      <c r="B440" s="343"/>
      <c r="C440" s="344"/>
      <c r="D440" s="345"/>
      <c r="E440" s="345"/>
      <c r="F440" s="346"/>
      <c r="G440" s="346"/>
      <c r="H440" s="342"/>
      <c r="I440" s="347"/>
      <c r="J440" s="347"/>
    </row>
    <row r="441" spans="1:10" s="357" customFormat="1" ht="11.25">
      <c r="A441" s="342"/>
      <c r="B441" s="343"/>
      <c r="C441" s="344"/>
      <c r="D441" s="345"/>
      <c r="E441" s="345"/>
      <c r="F441" s="346"/>
      <c r="G441" s="346"/>
      <c r="H441" s="342"/>
      <c r="I441" s="347"/>
      <c r="J441" s="347"/>
    </row>
    <row r="442" spans="1:10" s="357" customFormat="1" ht="11.25">
      <c r="A442" s="342"/>
      <c r="B442" s="343"/>
      <c r="C442" s="344"/>
      <c r="D442" s="345"/>
      <c r="E442" s="345"/>
      <c r="F442" s="346"/>
      <c r="G442" s="346"/>
      <c r="H442" s="342"/>
      <c r="I442" s="347"/>
      <c r="J442" s="347"/>
    </row>
    <row r="443" spans="1:10" s="357" customFormat="1" ht="11.25">
      <c r="A443" s="342"/>
      <c r="B443" s="343"/>
      <c r="C443" s="344"/>
      <c r="D443" s="345"/>
      <c r="E443" s="345"/>
      <c r="F443" s="346"/>
      <c r="G443" s="346"/>
      <c r="H443" s="342"/>
      <c r="I443" s="347"/>
      <c r="J443" s="347"/>
    </row>
    <row r="444" spans="1:10" s="357" customFormat="1" ht="11.25">
      <c r="A444" s="342"/>
      <c r="B444" s="343"/>
      <c r="C444" s="344"/>
      <c r="D444" s="345"/>
      <c r="E444" s="345"/>
      <c r="F444" s="346"/>
      <c r="G444" s="346"/>
      <c r="H444" s="342"/>
      <c r="I444" s="347"/>
      <c r="J444" s="347"/>
    </row>
    <row r="445" spans="1:10" s="357" customFormat="1" ht="11.25">
      <c r="A445" s="342"/>
      <c r="B445" s="343"/>
      <c r="C445" s="344"/>
      <c r="D445" s="345"/>
      <c r="E445" s="345"/>
      <c r="F445" s="346"/>
      <c r="G445" s="346"/>
      <c r="H445" s="342"/>
      <c r="I445" s="347"/>
      <c r="J445" s="347"/>
    </row>
    <row r="446" spans="1:10" s="357" customFormat="1" ht="11.25">
      <c r="A446" s="342"/>
      <c r="B446" s="343"/>
      <c r="C446" s="344"/>
      <c r="D446" s="345"/>
      <c r="E446" s="345"/>
      <c r="F446" s="346"/>
      <c r="G446" s="346"/>
      <c r="H446" s="342"/>
      <c r="I446" s="347"/>
      <c r="J446" s="347"/>
    </row>
    <row r="447" spans="1:10" s="357" customFormat="1" ht="11.25">
      <c r="A447" s="342"/>
      <c r="B447" s="343"/>
      <c r="C447" s="344"/>
      <c r="D447" s="345"/>
      <c r="E447" s="345"/>
      <c r="F447" s="346"/>
      <c r="G447" s="346"/>
      <c r="H447" s="342"/>
      <c r="I447" s="347"/>
      <c r="J447" s="347"/>
    </row>
    <row r="448" spans="1:10" s="357" customFormat="1" ht="11.25">
      <c r="A448" s="342"/>
      <c r="B448" s="343"/>
      <c r="C448" s="344"/>
      <c r="D448" s="345"/>
      <c r="E448" s="345"/>
      <c r="F448" s="346"/>
      <c r="G448" s="346"/>
      <c r="H448" s="342"/>
      <c r="I448" s="347"/>
      <c r="J448" s="347"/>
    </row>
    <row r="449" spans="1:10" s="357" customFormat="1" ht="11.25">
      <c r="A449" s="342"/>
      <c r="B449" s="343"/>
      <c r="C449" s="344"/>
      <c r="D449" s="345"/>
      <c r="E449" s="345"/>
      <c r="F449" s="346"/>
      <c r="G449" s="346"/>
      <c r="H449" s="342"/>
      <c r="I449" s="347"/>
      <c r="J449" s="347"/>
    </row>
    <row r="450" spans="1:10" s="357" customFormat="1" ht="11.25">
      <c r="A450" s="342"/>
      <c r="B450" s="343"/>
      <c r="C450" s="344"/>
      <c r="D450" s="345"/>
      <c r="E450" s="345"/>
      <c r="F450" s="346"/>
      <c r="G450" s="346"/>
      <c r="H450" s="342"/>
      <c r="I450" s="347"/>
      <c r="J450" s="347"/>
    </row>
    <row r="451" spans="1:10" s="357" customFormat="1" ht="11.25">
      <c r="A451" s="342"/>
      <c r="B451" s="343"/>
      <c r="C451" s="344"/>
      <c r="D451" s="345"/>
      <c r="E451" s="345"/>
      <c r="F451" s="346"/>
      <c r="G451" s="346"/>
      <c r="H451" s="342"/>
      <c r="I451" s="347"/>
      <c r="J451" s="347"/>
    </row>
    <row r="452" spans="1:10" s="357" customFormat="1" ht="11.25">
      <c r="A452" s="342"/>
      <c r="B452" s="343"/>
      <c r="C452" s="344"/>
      <c r="D452" s="345"/>
      <c r="E452" s="345"/>
      <c r="F452" s="346"/>
      <c r="G452" s="346"/>
      <c r="H452" s="342"/>
      <c r="I452" s="347"/>
      <c r="J452" s="347"/>
    </row>
    <row r="453" spans="1:10" s="357" customFormat="1" ht="11.25">
      <c r="A453" s="342"/>
      <c r="B453" s="343"/>
      <c r="C453" s="344"/>
      <c r="D453" s="345"/>
      <c r="E453" s="345"/>
      <c r="F453" s="346"/>
      <c r="G453" s="346"/>
      <c r="H453" s="342"/>
      <c r="I453" s="347"/>
      <c r="J453" s="347"/>
    </row>
    <row r="454" spans="1:10" s="357" customFormat="1" ht="11.25">
      <c r="A454" s="342"/>
      <c r="B454" s="343"/>
      <c r="C454" s="344"/>
      <c r="D454" s="345"/>
      <c r="E454" s="345"/>
      <c r="F454" s="346"/>
      <c r="G454" s="346"/>
      <c r="H454" s="342"/>
      <c r="I454" s="347"/>
      <c r="J454" s="347"/>
    </row>
    <row r="455" spans="1:10" s="357" customFormat="1" ht="11.25">
      <c r="A455" s="342"/>
      <c r="B455" s="343"/>
      <c r="C455" s="344"/>
      <c r="D455" s="345"/>
      <c r="E455" s="345"/>
      <c r="F455" s="346"/>
      <c r="G455" s="346"/>
      <c r="H455" s="342"/>
      <c r="I455" s="347"/>
      <c r="J455" s="347"/>
    </row>
    <row r="456" spans="1:10" s="357" customFormat="1" ht="11.25">
      <c r="A456" s="342"/>
      <c r="B456" s="343"/>
      <c r="C456" s="344"/>
      <c r="D456" s="345"/>
      <c r="E456" s="345"/>
      <c r="F456" s="346"/>
      <c r="G456" s="346"/>
      <c r="H456" s="342"/>
      <c r="I456" s="347"/>
      <c r="J456" s="347"/>
    </row>
    <row r="457" spans="1:10" s="357" customFormat="1" ht="11.25">
      <c r="A457" s="342"/>
      <c r="B457" s="343"/>
      <c r="C457" s="344"/>
      <c r="D457" s="345"/>
      <c r="E457" s="345"/>
      <c r="F457" s="346"/>
      <c r="G457" s="346"/>
      <c r="H457" s="342"/>
      <c r="I457" s="347"/>
      <c r="J457" s="347"/>
    </row>
    <row r="458" spans="1:10" s="357" customFormat="1" ht="11.25">
      <c r="A458" s="342"/>
      <c r="B458" s="343"/>
      <c r="C458" s="344"/>
      <c r="D458" s="345"/>
      <c r="E458" s="345"/>
      <c r="F458" s="346"/>
      <c r="G458" s="346"/>
      <c r="H458" s="342"/>
      <c r="I458" s="347"/>
      <c r="J458" s="347"/>
    </row>
    <row r="459" spans="1:10" s="357" customFormat="1" ht="11.25">
      <c r="A459" s="342"/>
      <c r="B459" s="343"/>
      <c r="C459" s="344"/>
      <c r="D459" s="345"/>
      <c r="E459" s="345"/>
      <c r="F459" s="346"/>
      <c r="G459" s="346"/>
      <c r="H459" s="342"/>
      <c r="I459" s="347"/>
      <c r="J459" s="347"/>
    </row>
    <row r="460" spans="1:10" s="357" customFormat="1" ht="11.25">
      <c r="A460" s="342"/>
      <c r="B460" s="343"/>
      <c r="C460" s="344"/>
      <c r="D460" s="345"/>
      <c r="E460" s="345"/>
      <c r="F460" s="346"/>
      <c r="G460" s="346"/>
      <c r="H460" s="342"/>
      <c r="I460" s="347"/>
      <c r="J460" s="347"/>
    </row>
    <row r="461" spans="1:10" s="357" customFormat="1" ht="11.25">
      <c r="A461" s="342"/>
      <c r="B461" s="343"/>
      <c r="C461" s="344"/>
      <c r="D461" s="345"/>
      <c r="E461" s="345"/>
      <c r="F461" s="346"/>
      <c r="G461" s="346"/>
      <c r="H461" s="342"/>
      <c r="I461" s="347"/>
      <c r="J461" s="347"/>
    </row>
    <row r="462" spans="1:10" s="357" customFormat="1" ht="11.25">
      <c r="A462" s="342"/>
      <c r="B462" s="343"/>
      <c r="C462" s="344"/>
      <c r="D462" s="345"/>
      <c r="E462" s="345"/>
      <c r="F462" s="346"/>
      <c r="G462" s="346"/>
      <c r="H462" s="342"/>
      <c r="I462" s="347"/>
      <c r="J462" s="347"/>
    </row>
    <row r="463" spans="1:10" s="357" customFormat="1" ht="11.25">
      <c r="A463" s="342"/>
      <c r="B463" s="343"/>
      <c r="C463" s="344"/>
      <c r="D463" s="345"/>
      <c r="E463" s="345"/>
      <c r="F463" s="346"/>
      <c r="G463" s="346"/>
      <c r="H463" s="342"/>
      <c r="I463" s="347"/>
      <c r="J463" s="347"/>
    </row>
    <row r="464" spans="1:10" s="357" customFormat="1" ht="11.25">
      <c r="A464" s="342"/>
      <c r="B464" s="343"/>
      <c r="C464" s="344"/>
      <c r="D464" s="345"/>
      <c r="E464" s="345"/>
      <c r="F464" s="346"/>
      <c r="G464" s="346"/>
      <c r="H464" s="342"/>
      <c r="I464" s="347"/>
      <c r="J464" s="347"/>
    </row>
    <row r="465" spans="1:10" s="357" customFormat="1" ht="11.25">
      <c r="A465" s="342"/>
      <c r="B465" s="343"/>
      <c r="C465" s="344"/>
      <c r="D465" s="345"/>
      <c r="E465" s="345"/>
      <c r="F465" s="346"/>
      <c r="G465" s="346"/>
      <c r="H465" s="342"/>
      <c r="I465" s="347"/>
      <c r="J465" s="347"/>
    </row>
    <row r="466" spans="1:10" s="357" customFormat="1" ht="11.25">
      <c r="A466" s="342"/>
      <c r="B466" s="343"/>
      <c r="C466" s="344"/>
      <c r="D466" s="345"/>
      <c r="E466" s="345"/>
      <c r="F466" s="346"/>
      <c r="G466" s="346"/>
      <c r="H466" s="342"/>
      <c r="I466" s="347"/>
      <c r="J466" s="347"/>
    </row>
    <row r="467" spans="1:10" s="357" customFormat="1" ht="11.25">
      <c r="A467" s="342"/>
      <c r="B467" s="343"/>
      <c r="C467" s="344"/>
      <c r="D467" s="345"/>
      <c r="E467" s="345"/>
      <c r="F467" s="346"/>
      <c r="G467" s="346"/>
      <c r="H467" s="342"/>
      <c r="I467" s="347"/>
      <c r="J467" s="347"/>
    </row>
    <row r="468" spans="1:10" s="357" customFormat="1" ht="11.25">
      <c r="A468" s="342"/>
      <c r="B468" s="343"/>
      <c r="C468" s="344"/>
      <c r="D468" s="345"/>
      <c r="E468" s="345"/>
      <c r="F468" s="346"/>
      <c r="G468" s="346"/>
      <c r="H468" s="342"/>
      <c r="I468" s="347"/>
      <c r="J468" s="347"/>
    </row>
    <row r="469" spans="1:10" s="357" customFormat="1" ht="11.25">
      <c r="A469" s="342"/>
      <c r="B469" s="343"/>
      <c r="C469" s="344"/>
      <c r="D469" s="345"/>
      <c r="E469" s="345"/>
      <c r="F469" s="346"/>
      <c r="G469" s="346"/>
      <c r="H469" s="342"/>
      <c r="I469" s="347"/>
      <c r="J469" s="347"/>
    </row>
    <row r="470" spans="1:10" s="357" customFormat="1" ht="11.25">
      <c r="A470" s="342"/>
      <c r="B470" s="343"/>
      <c r="C470" s="344"/>
      <c r="D470" s="345"/>
      <c r="E470" s="345"/>
      <c r="F470" s="346"/>
      <c r="G470" s="346"/>
      <c r="H470" s="342"/>
      <c r="I470" s="347"/>
      <c r="J470" s="347"/>
    </row>
    <row r="471" spans="1:10" s="357" customFormat="1" ht="11.25">
      <c r="A471" s="342"/>
      <c r="B471" s="343"/>
      <c r="C471" s="344"/>
      <c r="D471" s="345"/>
      <c r="E471" s="345"/>
      <c r="F471" s="346"/>
      <c r="G471" s="346"/>
      <c r="H471" s="342"/>
      <c r="I471" s="347"/>
      <c r="J471" s="347"/>
    </row>
    <row r="472" spans="1:10" s="357" customFormat="1" ht="11.25">
      <c r="A472" s="342"/>
      <c r="B472" s="343"/>
      <c r="C472" s="344"/>
      <c r="D472" s="345"/>
      <c r="E472" s="345"/>
      <c r="F472" s="346"/>
      <c r="G472" s="346"/>
      <c r="H472" s="342"/>
      <c r="I472" s="347"/>
      <c r="J472" s="347"/>
    </row>
    <row r="473" spans="1:10" s="357" customFormat="1" ht="11.25">
      <c r="A473" s="342"/>
      <c r="B473" s="343"/>
      <c r="C473" s="344"/>
      <c r="D473" s="345"/>
      <c r="E473" s="345"/>
      <c r="F473" s="346"/>
      <c r="G473" s="346"/>
      <c r="H473" s="342"/>
      <c r="I473" s="347"/>
      <c r="J473" s="347"/>
    </row>
    <row r="474" spans="1:10" s="357" customFormat="1" ht="11.25">
      <c r="A474" s="342"/>
      <c r="B474" s="343"/>
      <c r="C474" s="344"/>
      <c r="D474" s="345"/>
      <c r="E474" s="345"/>
      <c r="F474" s="346"/>
      <c r="G474" s="346"/>
      <c r="H474" s="342"/>
      <c r="I474" s="347"/>
      <c r="J474" s="347"/>
    </row>
    <row r="475" spans="1:10" s="357" customFormat="1" ht="11.25">
      <c r="A475" s="342"/>
      <c r="B475" s="343"/>
      <c r="C475" s="344"/>
      <c r="D475" s="345"/>
      <c r="E475" s="345"/>
      <c r="F475" s="346"/>
      <c r="G475" s="346"/>
      <c r="H475" s="342"/>
      <c r="I475" s="347"/>
      <c r="J475" s="347"/>
    </row>
    <row r="476" spans="1:10" s="357" customFormat="1" ht="11.25">
      <c r="A476" s="342"/>
      <c r="B476" s="343"/>
      <c r="C476" s="344"/>
      <c r="D476" s="345"/>
      <c r="E476" s="345"/>
      <c r="F476" s="346"/>
      <c r="G476" s="346"/>
      <c r="H476" s="342"/>
      <c r="I476" s="347"/>
      <c r="J476" s="347"/>
    </row>
    <row r="477" spans="1:10" s="357" customFormat="1" ht="11.25">
      <c r="A477" s="342"/>
      <c r="B477" s="343"/>
      <c r="C477" s="344"/>
      <c r="D477" s="345"/>
      <c r="E477" s="345"/>
      <c r="F477" s="346"/>
      <c r="G477" s="346"/>
      <c r="H477" s="342"/>
      <c r="I477" s="347"/>
      <c r="J477" s="347"/>
    </row>
    <row r="478" spans="1:10" s="357" customFormat="1" ht="11.25">
      <c r="A478" s="342"/>
      <c r="B478" s="343"/>
      <c r="C478" s="344"/>
      <c r="D478" s="345"/>
      <c r="E478" s="345"/>
      <c r="F478" s="346"/>
      <c r="G478" s="346"/>
      <c r="H478" s="342"/>
      <c r="I478" s="347"/>
      <c r="J478" s="347"/>
    </row>
    <row r="479" spans="1:10" s="357" customFormat="1" ht="11.25">
      <c r="A479" s="342"/>
      <c r="B479" s="343"/>
      <c r="C479" s="344"/>
      <c r="D479" s="345"/>
      <c r="E479" s="345"/>
      <c r="F479" s="346"/>
      <c r="G479" s="346"/>
      <c r="H479" s="342"/>
      <c r="I479" s="347"/>
      <c r="J479" s="347"/>
    </row>
    <row r="480" spans="1:10" s="357" customFormat="1" ht="11.25">
      <c r="A480" s="342"/>
      <c r="B480" s="343"/>
      <c r="C480" s="344"/>
      <c r="D480" s="345"/>
      <c r="E480" s="345"/>
      <c r="F480" s="346"/>
      <c r="G480" s="346"/>
      <c r="H480" s="342"/>
      <c r="I480" s="347"/>
      <c r="J480" s="347"/>
    </row>
    <row r="481" spans="1:10" s="357" customFormat="1" ht="11.25">
      <c r="A481" s="342"/>
      <c r="B481" s="343"/>
      <c r="C481" s="344"/>
      <c r="D481" s="345"/>
      <c r="E481" s="345"/>
      <c r="F481" s="346"/>
      <c r="G481" s="346"/>
      <c r="H481" s="342"/>
      <c r="I481" s="347"/>
      <c r="J481" s="347"/>
    </row>
    <row r="482" spans="1:10" s="357" customFormat="1" ht="11.25">
      <c r="A482" s="342"/>
      <c r="B482" s="343"/>
      <c r="C482" s="344"/>
      <c r="D482" s="345"/>
      <c r="E482" s="345"/>
      <c r="F482" s="346"/>
      <c r="G482" s="346"/>
      <c r="H482" s="342"/>
      <c r="I482" s="347"/>
      <c r="J482" s="347"/>
    </row>
    <row r="483" spans="1:10" s="357" customFormat="1" ht="11.25">
      <c r="A483" s="342"/>
      <c r="B483" s="343"/>
      <c r="C483" s="344"/>
      <c r="D483" s="345"/>
      <c r="E483" s="345"/>
      <c r="F483" s="346"/>
      <c r="G483" s="346"/>
      <c r="H483" s="342"/>
      <c r="I483" s="347"/>
      <c r="J483" s="347"/>
    </row>
    <row r="484" spans="1:10" s="357" customFormat="1" ht="11.25">
      <c r="A484" s="342"/>
      <c r="B484" s="343"/>
      <c r="C484" s="344"/>
      <c r="D484" s="345"/>
      <c r="E484" s="345"/>
      <c r="F484" s="346"/>
      <c r="G484" s="346"/>
      <c r="H484" s="342"/>
      <c r="I484" s="347"/>
      <c r="J484" s="347"/>
    </row>
    <row r="485" spans="1:10" s="357" customFormat="1" ht="11.25">
      <c r="A485" s="342"/>
      <c r="B485" s="343"/>
      <c r="C485" s="344"/>
      <c r="D485" s="345"/>
      <c r="E485" s="345"/>
      <c r="F485" s="346"/>
      <c r="G485" s="346"/>
      <c r="H485" s="342"/>
      <c r="I485" s="347"/>
      <c r="J485" s="347"/>
    </row>
    <row r="486" spans="1:10" s="357" customFormat="1" ht="11.25">
      <c r="A486" s="342"/>
      <c r="B486" s="343"/>
      <c r="C486" s="344"/>
      <c r="D486" s="345"/>
      <c r="E486" s="345"/>
      <c r="F486" s="346"/>
      <c r="G486" s="346"/>
      <c r="H486" s="342"/>
      <c r="I486" s="347"/>
      <c r="J486" s="347"/>
    </row>
    <row r="487" spans="1:10" s="357" customFormat="1" ht="11.25">
      <c r="A487" s="342"/>
      <c r="B487" s="343"/>
      <c r="C487" s="344"/>
      <c r="D487" s="345"/>
      <c r="E487" s="345"/>
      <c r="F487" s="346"/>
      <c r="G487" s="346"/>
      <c r="H487" s="342"/>
      <c r="I487" s="347"/>
      <c r="J487" s="347"/>
    </row>
    <row r="488" spans="1:10" s="357" customFormat="1" ht="11.25">
      <c r="A488" s="342"/>
      <c r="B488" s="343"/>
      <c r="C488" s="344"/>
      <c r="D488" s="345"/>
      <c r="E488" s="345"/>
      <c r="F488" s="346"/>
      <c r="G488" s="346"/>
      <c r="H488" s="342"/>
      <c r="I488" s="347"/>
      <c r="J488" s="347"/>
    </row>
    <row r="489" spans="1:10" s="357" customFormat="1" ht="11.25">
      <c r="A489" s="342"/>
      <c r="B489" s="343"/>
      <c r="C489" s="344"/>
      <c r="D489" s="345"/>
      <c r="E489" s="345"/>
      <c r="F489" s="346"/>
      <c r="G489" s="346"/>
      <c r="H489" s="342"/>
      <c r="I489" s="347"/>
      <c r="J489" s="347"/>
    </row>
    <row r="490" spans="1:10" s="357" customFormat="1" ht="11.25">
      <c r="A490" s="342"/>
      <c r="B490" s="343"/>
      <c r="C490" s="344"/>
      <c r="D490" s="345"/>
      <c r="E490" s="345"/>
      <c r="F490" s="346"/>
      <c r="G490" s="346"/>
      <c r="H490" s="342"/>
      <c r="I490" s="347"/>
      <c r="J490" s="347"/>
    </row>
    <row r="491" spans="1:10" s="357" customFormat="1" ht="11.25">
      <c r="A491" s="342"/>
      <c r="B491" s="343"/>
      <c r="C491" s="344"/>
      <c r="D491" s="345"/>
      <c r="E491" s="345"/>
      <c r="F491" s="346"/>
      <c r="G491" s="346"/>
      <c r="H491" s="342"/>
      <c r="I491" s="347"/>
      <c r="J491" s="347"/>
    </row>
    <row r="492" spans="1:10" s="357" customFormat="1" ht="11.25">
      <c r="A492" s="342"/>
      <c r="B492" s="343"/>
      <c r="C492" s="344"/>
      <c r="D492" s="345"/>
      <c r="E492" s="345"/>
      <c r="F492" s="346"/>
      <c r="G492" s="346"/>
      <c r="H492" s="342"/>
      <c r="I492" s="347"/>
      <c r="J492" s="347"/>
    </row>
    <row r="493" spans="1:10" s="357" customFormat="1" ht="11.25">
      <c r="A493" s="342"/>
      <c r="B493" s="343"/>
      <c r="C493" s="344"/>
      <c r="D493" s="345"/>
      <c r="E493" s="345"/>
      <c r="F493" s="346"/>
      <c r="G493" s="346"/>
      <c r="H493" s="342"/>
      <c r="I493" s="347"/>
      <c r="J493" s="347"/>
    </row>
    <row r="494" spans="1:10" s="357" customFormat="1" ht="11.25">
      <c r="A494" s="342"/>
      <c r="B494" s="343"/>
      <c r="C494" s="344"/>
      <c r="D494" s="345"/>
      <c r="E494" s="345"/>
      <c r="F494" s="346"/>
      <c r="G494" s="346"/>
      <c r="H494" s="342"/>
      <c r="I494" s="347"/>
      <c r="J494" s="347"/>
    </row>
    <row r="495" spans="1:10" s="357" customFormat="1" ht="11.25">
      <c r="A495" s="342"/>
      <c r="B495" s="343"/>
      <c r="C495" s="344"/>
      <c r="D495" s="345"/>
      <c r="E495" s="345"/>
      <c r="F495" s="346"/>
      <c r="G495" s="346"/>
      <c r="H495" s="342"/>
      <c r="I495" s="347"/>
      <c r="J495" s="347"/>
    </row>
    <row r="496" spans="1:10" s="357" customFormat="1" ht="11.25">
      <c r="A496" s="342"/>
      <c r="B496" s="343"/>
      <c r="C496" s="344"/>
      <c r="D496" s="345"/>
      <c r="E496" s="345"/>
      <c r="F496" s="346"/>
      <c r="G496" s="346"/>
      <c r="H496" s="342"/>
      <c r="I496" s="347"/>
      <c r="J496" s="347"/>
    </row>
    <row r="497" spans="1:10" s="357" customFormat="1" ht="11.25">
      <c r="A497" s="342"/>
      <c r="B497" s="343"/>
      <c r="C497" s="344"/>
      <c r="D497" s="345"/>
      <c r="E497" s="345"/>
      <c r="F497" s="346"/>
      <c r="G497" s="346"/>
      <c r="H497" s="342"/>
      <c r="I497" s="347"/>
      <c r="J497" s="347"/>
    </row>
    <row r="498" spans="1:10" s="357" customFormat="1" ht="11.25">
      <c r="A498" s="342"/>
      <c r="B498" s="343"/>
      <c r="C498" s="344"/>
      <c r="D498" s="345"/>
      <c r="E498" s="345"/>
      <c r="F498" s="346"/>
      <c r="G498" s="346"/>
      <c r="H498" s="342"/>
      <c r="I498" s="347"/>
      <c r="J498" s="347"/>
    </row>
    <row r="499" spans="1:10" s="357" customFormat="1" ht="11.25">
      <c r="A499" s="342"/>
      <c r="B499" s="343"/>
      <c r="C499" s="344"/>
      <c r="D499" s="345"/>
      <c r="E499" s="345"/>
      <c r="F499" s="346"/>
      <c r="G499" s="346"/>
      <c r="H499" s="342"/>
      <c r="I499" s="347"/>
      <c r="J499" s="347"/>
    </row>
    <row r="500" spans="1:10" s="357" customFormat="1" ht="11.25">
      <c r="A500" s="342"/>
      <c r="B500" s="343"/>
      <c r="C500" s="344"/>
      <c r="D500" s="345"/>
      <c r="E500" s="345"/>
      <c r="F500" s="346"/>
      <c r="G500" s="346"/>
      <c r="H500" s="342"/>
      <c r="I500" s="347"/>
      <c r="J500" s="347"/>
    </row>
    <row r="501" spans="1:10" s="357" customFormat="1" ht="11.25">
      <c r="A501" s="342"/>
      <c r="B501" s="343"/>
      <c r="C501" s="344"/>
      <c r="D501" s="345"/>
      <c r="E501" s="345"/>
      <c r="F501" s="346"/>
      <c r="G501" s="346"/>
      <c r="H501" s="342"/>
      <c r="I501" s="347"/>
      <c r="J501" s="347"/>
    </row>
    <row r="502" spans="1:10" s="357" customFormat="1" ht="11.25">
      <c r="A502" s="342"/>
      <c r="B502" s="343"/>
      <c r="C502" s="344"/>
      <c r="D502" s="345"/>
      <c r="E502" s="345"/>
      <c r="F502" s="346"/>
      <c r="G502" s="346"/>
      <c r="H502" s="342"/>
      <c r="I502" s="347"/>
      <c r="J502" s="347"/>
    </row>
    <row r="503" spans="1:10" s="357" customFormat="1" ht="11.25">
      <c r="A503" s="342"/>
      <c r="B503" s="343"/>
      <c r="C503" s="344"/>
      <c r="D503" s="345"/>
      <c r="E503" s="345"/>
      <c r="F503" s="346"/>
      <c r="G503" s="346"/>
      <c r="H503" s="342"/>
      <c r="I503" s="347"/>
      <c r="J503" s="347"/>
    </row>
    <row r="504" spans="1:10" s="357" customFormat="1" ht="11.25">
      <c r="A504" s="342"/>
      <c r="B504" s="343"/>
      <c r="C504" s="344"/>
      <c r="D504" s="345"/>
      <c r="E504" s="345"/>
      <c r="F504" s="346"/>
      <c r="G504" s="346"/>
      <c r="H504" s="342"/>
      <c r="I504" s="347"/>
      <c r="J504" s="347"/>
    </row>
    <row r="505" spans="1:10" s="357" customFormat="1" ht="11.25">
      <c r="A505" s="342"/>
      <c r="B505" s="343"/>
      <c r="C505" s="344"/>
      <c r="D505" s="345"/>
      <c r="E505" s="345"/>
      <c r="F505" s="346"/>
      <c r="G505" s="346"/>
      <c r="H505" s="342"/>
      <c r="I505" s="347"/>
      <c r="J505" s="347"/>
    </row>
    <row r="506" spans="1:10" s="357" customFormat="1" ht="11.25">
      <c r="A506" s="342"/>
      <c r="B506" s="343"/>
      <c r="C506" s="344"/>
      <c r="D506" s="345"/>
      <c r="E506" s="345"/>
      <c r="F506" s="346"/>
      <c r="G506" s="346"/>
      <c r="H506" s="342"/>
      <c r="I506" s="347"/>
      <c r="J506" s="347"/>
    </row>
    <row r="507" spans="1:10" s="357" customFormat="1" ht="11.25">
      <c r="A507" s="342"/>
      <c r="B507" s="343"/>
      <c r="C507" s="344"/>
      <c r="D507" s="345"/>
      <c r="E507" s="345"/>
      <c r="F507" s="346"/>
      <c r="G507" s="346"/>
      <c r="H507" s="342"/>
      <c r="I507" s="347"/>
      <c r="J507" s="347"/>
    </row>
    <row r="508" spans="1:10" s="357" customFormat="1" ht="11.25">
      <c r="A508" s="342"/>
      <c r="B508" s="343"/>
      <c r="C508" s="344"/>
      <c r="D508" s="345"/>
      <c r="E508" s="345"/>
      <c r="F508" s="346"/>
      <c r="G508" s="346"/>
      <c r="H508" s="342"/>
      <c r="I508" s="347"/>
      <c r="J508" s="347"/>
    </row>
    <row r="509" spans="1:10" s="357" customFormat="1" ht="11.25">
      <c r="A509" s="342"/>
      <c r="B509" s="343"/>
      <c r="C509" s="344"/>
      <c r="D509" s="345"/>
      <c r="E509" s="345"/>
      <c r="F509" s="346"/>
      <c r="G509" s="346"/>
      <c r="H509" s="342"/>
      <c r="I509" s="347"/>
      <c r="J509" s="347"/>
    </row>
    <row r="510" spans="1:10" s="357" customFormat="1" ht="11.25">
      <c r="A510" s="342"/>
      <c r="B510" s="343"/>
      <c r="C510" s="344"/>
      <c r="D510" s="345"/>
      <c r="E510" s="345"/>
      <c r="F510" s="346"/>
      <c r="G510" s="346"/>
      <c r="H510" s="342"/>
      <c r="I510" s="347"/>
      <c r="J510" s="347"/>
    </row>
    <row r="511" spans="1:10" s="357" customFormat="1" ht="11.25">
      <c r="A511" s="342"/>
      <c r="B511" s="343"/>
      <c r="C511" s="344"/>
      <c r="D511" s="345"/>
      <c r="E511" s="345"/>
      <c r="F511" s="346"/>
      <c r="G511" s="346"/>
      <c r="H511" s="342"/>
      <c r="I511" s="347"/>
      <c r="J511" s="347"/>
    </row>
    <row r="512" spans="1:10" s="357" customFormat="1" ht="11.25">
      <c r="A512" s="342"/>
      <c r="B512" s="343"/>
      <c r="C512" s="344"/>
      <c r="D512" s="345"/>
      <c r="E512" s="345"/>
      <c r="F512" s="346"/>
      <c r="G512" s="346"/>
      <c r="H512" s="342"/>
      <c r="I512" s="347"/>
      <c r="J512" s="347"/>
    </row>
    <row r="513" spans="1:10" s="357" customFormat="1" ht="11.25">
      <c r="A513" s="342"/>
      <c r="B513" s="343"/>
      <c r="C513" s="344"/>
      <c r="D513" s="345"/>
      <c r="E513" s="345"/>
      <c r="F513" s="346"/>
      <c r="G513" s="346"/>
      <c r="H513" s="342"/>
      <c r="I513" s="347"/>
      <c r="J513" s="347"/>
    </row>
    <row r="514" spans="1:10" s="357" customFormat="1" ht="11.25">
      <c r="A514" s="342"/>
      <c r="B514" s="343"/>
      <c r="C514" s="344"/>
      <c r="D514" s="345"/>
      <c r="E514" s="345"/>
      <c r="F514" s="346"/>
      <c r="G514" s="346"/>
      <c r="H514" s="342"/>
      <c r="I514" s="347"/>
      <c r="J514" s="347"/>
    </row>
    <row r="515" spans="1:10" s="357" customFormat="1" ht="11.25">
      <c r="A515" s="342"/>
      <c r="B515" s="343"/>
      <c r="C515" s="344"/>
      <c r="D515" s="345"/>
      <c r="E515" s="345"/>
      <c r="F515" s="346"/>
      <c r="G515" s="346"/>
      <c r="H515" s="342"/>
      <c r="I515" s="347"/>
      <c r="J515" s="347"/>
    </row>
    <row r="516" spans="1:10" s="357" customFormat="1" ht="11.25">
      <c r="A516" s="342"/>
      <c r="B516" s="343"/>
      <c r="C516" s="344"/>
      <c r="D516" s="345"/>
      <c r="E516" s="345"/>
      <c r="F516" s="346"/>
      <c r="G516" s="346"/>
      <c r="H516" s="342"/>
      <c r="I516" s="347"/>
      <c r="J516" s="347"/>
    </row>
    <row r="517" spans="1:10" s="357" customFormat="1" ht="11.25">
      <c r="A517" s="342"/>
      <c r="B517" s="343"/>
      <c r="C517" s="344"/>
      <c r="D517" s="345"/>
      <c r="E517" s="345"/>
      <c r="F517" s="346"/>
      <c r="G517" s="346"/>
      <c r="H517" s="342"/>
      <c r="I517" s="347"/>
      <c r="J517" s="347"/>
    </row>
    <row r="518" spans="1:10" s="357" customFormat="1" ht="11.25">
      <c r="A518" s="342"/>
      <c r="B518" s="343"/>
      <c r="C518" s="344"/>
      <c r="D518" s="345"/>
      <c r="E518" s="345"/>
      <c r="F518" s="346"/>
      <c r="G518" s="346"/>
      <c r="H518" s="342"/>
      <c r="I518" s="347"/>
      <c r="J518" s="347"/>
    </row>
    <row r="519" spans="1:10" s="357" customFormat="1" ht="11.25">
      <c r="A519" s="342"/>
      <c r="B519" s="343"/>
      <c r="C519" s="344"/>
      <c r="D519" s="345"/>
      <c r="E519" s="345"/>
      <c r="F519" s="346"/>
      <c r="G519" s="346"/>
      <c r="H519" s="342"/>
      <c r="I519" s="347"/>
      <c r="J519" s="347"/>
    </row>
    <row r="520" spans="1:10" s="357" customFormat="1" ht="11.25">
      <c r="A520" s="342"/>
      <c r="B520" s="343"/>
      <c r="C520" s="344"/>
      <c r="D520" s="345"/>
      <c r="E520" s="345"/>
      <c r="F520" s="346"/>
      <c r="G520" s="346"/>
      <c r="H520" s="342"/>
      <c r="I520" s="347"/>
      <c r="J520" s="347"/>
    </row>
    <row r="521" spans="1:10" s="357" customFormat="1" ht="11.25">
      <c r="A521" s="342"/>
      <c r="B521" s="343"/>
      <c r="C521" s="344"/>
      <c r="D521" s="345"/>
      <c r="E521" s="345"/>
      <c r="F521" s="346"/>
      <c r="G521" s="346"/>
      <c r="H521" s="342"/>
      <c r="I521" s="347"/>
      <c r="J521" s="347"/>
    </row>
    <row r="522" spans="1:10" s="357" customFormat="1" ht="11.25">
      <c r="A522" s="342"/>
      <c r="B522" s="343"/>
      <c r="C522" s="344"/>
      <c r="D522" s="345"/>
      <c r="E522" s="345"/>
      <c r="F522" s="346"/>
      <c r="G522" s="346"/>
      <c r="H522" s="342"/>
      <c r="I522" s="347"/>
      <c r="J522" s="347"/>
    </row>
    <row r="523" spans="1:10" s="357" customFormat="1" ht="11.25">
      <c r="A523" s="342"/>
      <c r="B523" s="343"/>
      <c r="C523" s="344"/>
      <c r="D523" s="345"/>
      <c r="E523" s="345"/>
      <c r="F523" s="346"/>
      <c r="G523" s="346"/>
      <c r="H523" s="342"/>
      <c r="I523" s="347"/>
      <c r="J523" s="347"/>
    </row>
    <row r="524" spans="1:10" s="357" customFormat="1" ht="11.25">
      <c r="A524" s="342"/>
      <c r="B524" s="343"/>
      <c r="C524" s="344"/>
      <c r="D524" s="345"/>
      <c r="E524" s="345"/>
      <c r="F524" s="346"/>
      <c r="G524" s="346"/>
      <c r="H524" s="342"/>
      <c r="I524" s="347"/>
      <c r="J524" s="347"/>
    </row>
    <row r="525" spans="1:10" s="357" customFormat="1" ht="11.25">
      <c r="A525" s="342"/>
      <c r="B525" s="343"/>
      <c r="C525" s="344"/>
      <c r="D525" s="345"/>
      <c r="E525" s="345"/>
      <c r="F525" s="346"/>
      <c r="G525" s="346"/>
      <c r="H525" s="342"/>
      <c r="I525" s="347"/>
      <c r="J525" s="347"/>
    </row>
    <row r="526" spans="1:10" s="357" customFormat="1" ht="11.25">
      <c r="A526" s="342"/>
      <c r="B526" s="343"/>
      <c r="C526" s="344"/>
      <c r="D526" s="345"/>
      <c r="E526" s="345"/>
      <c r="F526" s="346"/>
      <c r="G526" s="346"/>
      <c r="H526" s="342"/>
      <c r="I526" s="347"/>
      <c r="J526" s="347"/>
    </row>
    <row r="527" spans="1:10" s="357" customFormat="1" ht="11.25">
      <c r="A527" s="342"/>
      <c r="B527" s="343"/>
      <c r="C527" s="344"/>
      <c r="D527" s="345"/>
      <c r="E527" s="345"/>
      <c r="F527" s="346"/>
      <c r="G527" s="346"/>
      <c r="H527" s="342"/>
      <c r="I527" s="347"/>
      <c r="J527" s="347"/>
    </row>
    <row r="528" spans="1:10" s="357" customFormat="1" ht="11.25">
      <c r="A528" s="342"/>
      <c r="B528" s="343"/>
      <c r="C528" s="344"/>
      <c r="D528" s="345"/>
      <c r="E528" s="345"/>
      <c r="F528" s="346"/>
      <c r="G528" s="346"/>
      <c r="H528" s="342"/>
      <c r="I528" s="347"/>
      <c r="J528" s="347"/>
    </row>
    <row r="529" spans="1:10" s="357" customFormat="1" ht="11.25">
      <c r="A529" s="342"/>
      <c r="B529" s="343"/>
      <c r="C529" s="344"/>
      <c r="D529" s="345"/>
      <c r="E529" s="345"/>
      <c r="F529" s="346"/>
      <c r="G529" s="346"/>
      <c r="H529" s="342"/>
      <c r="I529" s="347"/>
      <c r="J529" s="347"/>
    </row>
    <row r="530" spans="1:10" s="357" customFormat="1" ht="11.25">
      <c r="A530" s="342"/>
      <c r="B530" s="343"/>
      <c r="C530" s="344"/>
      <c r="D530" s="345"/>
      <c r="E530" s="345"/>
      <c r="F530" s="346"/>
      <c r="G530" s="346"/>
      <c r="H530" s="342"/>
      <c r="I530" s="347"/>
      <c r="J530" s="347"/>
    </row>
    <row r="531" spans="1:10" s="357" customFormat="1" ht="11.25">
      <c r="A531" s="342"/>
      <c r="B531" s="343"/>
      <c r="C531" s="344"/>
      <c r="D531" s="345"/>
      <c r="E531" s="345"/>
      <c r="F531" s="346"/>
      <c r="G531" s="346"/>
      <c r="H531" s="342"/>
      <c r="I531" s="347"/>
      <c r="J531" s="347"/>
    </row>
    <row r="532" spans="1:10" s="357" customFormat="1" ht="11.25">
      <c r="A532" s="342"/>
      <c r="B532" s="343"/>
      <c r="C532" s="344"/>
      <c r="D532" s="345"/>
      <c r="E532" s="345"/>
      <c r="F532" s="346"/>
      <c r="G532" s="346"/>
      <c r="H532" s="342"/>
      <c r="I532" s="347"/>
      <c r="J532" s="347"/>
    </row>
    <row r="533" spans="1:10" s="357" customFormat="1" ht="11.25">
      <c r="A533" s="342"/>
      <c r="B533" s="343"/>
      <c r="C533" s="344"/>
      <c r="D533" s="345"/>
      <c r="E533" s="345"/>
      <c r="F533" s="346"/>
      <c r="G533" s="346"/>
      <c r="H533" s="342"/>
      <c r="I533" s="347"/>
      <c r="J533" s="347"/>
    </row>
    <row r="534" spans="1:10" s="357" customFormat="1" ht="11.25">
      <c r="A534" s="342"/>
      <c r="B534" s="343"/>
      <c r="C534" s="344"/>
      <c r="D534" s="345"/>
      <c r="E534" s="345"/>
      <c r="F534" s="346"/>
      <c r="G534" s="346"/>
      <c r="H534" s="342"/>
      <c r="I534" s="347"/>
      <c r="J534" s="347"/>
    </row>
    <row r="535" spans="1:10" s="357" customFormat="1" ht="11.25">
      <c r="A535" s="342"/>
      <c r="B535" s="343"/>
      <c r="C535" s="344"/>
      <c r="D535" s="345"/>
      <c r="E535" s="345"/>
      <c r="F535" s="346"/>
      <c r="G535" s="346"/>
      <c r="H535" s="342"/>
      <c r="I535" s="347"/>
      <c r="J535" s="347"/>
    </row>
    <row r="536" spans="1:10" s="357" customFormat="1" ht="11.25">
      <c r="A536" s="342"/>
      <c r="B536" s="343"/>
      <c r="C536" s="344"/>
      <c r="D536" s="345"/>
      <c r="E536" s="345"/>
      <c r="F536" s="346"/>
      <c r="G536" s="346"/>
      <c r="H536" s="342"/>
      <c r="I536" s="347"/>
      <c r="J536" s="347"/>
    </row>
    <row r="537" spans="1:10" s="357" customFormat="1" ht="11.25">
      <c r="A537" s="342"/>
      <c r="B537" s="343"/>
      <c r="C537" s="344"/>
      <c r="D537" s="345"/>
      <c r="E537" s="345"/>
      <c r="F537" s="346"/>
      <c r="G537" s="346"/>
      <c r="H537" s="342"/>
      <c r="I537" s="347"/>
      <c r="J537" s="347"/>
    </row>
    <row r="538" spans="1:10" s="357" customFormat="1" ht="11.25">
      <c r="A538" s="342"/>
      <c r="B538" s="343"/>
      <c r="C538" s="344"/>
      <c r="D538" s="345"/>
      <c r="E538" s="345"/>
      <c r="F538" s="346"/>
      <c r="G538" s="346"/>
      <c r="H538" s="342"/>
      <c r="I538" s="347"/>
      <c r="J538" s="347"/>
    </row>
    <row r="539" spans="1:10" s="357" customFormat="1" ht="11.25">
      <c r="A539" s="342"/>
      <c r="B539" s="343"/>
      <c r="C539" s="344"/>
      <c r="D539" s="345"/>
      <c r="E539" s="345"/>
      <c r="F539" s="346"/>
      <c r="G539" s="346"/>
      <c r="H539" s="342"/>
      <c r="I539" s="347"/>
      <c r="J539" s="347"/>
    </row>
    <row r="540" spans="1:10" s="357" customFormat="1" ht="11.25">
      <c r="A540" s="342"/>
      <c r="B540" s="343"/>
      <c r="C540" s="344"/>
      <c r="D540" s="345"/>
      <c r="E540" s="345"/>
      <c r="F540" s="346"/>
      <c r="G540" s="346"/>
      <c r="H540" s="342"/>
      <c r="I540" s="347"/>
      <c r="J540" s="347"/>
    </row>
    <row r="541" spans="1:10" s="357" customFormat="1" ht="11.25">
      <c r="A541" s="342"/>
      <c r="B541" s="343"/>
      <c r="C541" s="344"/>
      <c r="D541" s="345"/>
      <c r="E541" s="345"/>
      <c r="F541" s="346"/>
      <c r="G541" s="346"/>
      <c r="H541" s="342"/>
      <c r="I541" s="347"/>
      <c r="J541" s="347"/>
    </row>
    <row r="542" spans="1:10" s="357" customFormat="1" ht="11.25">
      <c r="A542" s="342"/>
      <c r="B542" s="343"/>
      <c r="C542" s="344"/>
      <c r="D542" s="345"/>
      <c r="E542" s="345"/>
      <c r="F542" s="346"/>
      <c r="G542" s="346"/>
      <c r="H542" s="342"/>
      <c r="I542" s="347"/>
      <c r="J542" s="347"/>
    </row>
    <row r="543" spans="1:10" s="357" customFormat="1" ht="11.25">
      <c r="A543" s="342"/>
      <c r="B543" s="343"/>
      <c r="C543" s="344"/>
      <c r="D543" s="345"/>
      <c r="E543" s="345"/>
      <c r="F543" s="346"/>
      <c r="G543" s="346"/>
      <c r="H543" s="342"/>
      <c r="I543" s="347"/>
      <c r="J543" s="347"/>
    </row>
    <row r="544" spans="1:10" s="357" customFormat="1" ht="11.25">
      <c r="A544" s="342"/>
      <c r="B544" s="343"/>
      <c r="C544" s="344"/>
      <c r="D544" s="345"/>
      <c r="E544" s="345"/>
      <c r="F544" s="346"/>
      <c r="G544" s="346"/>
      <c r="H544" s="342"/>
      <c r="I544" s="347"/>
      <c r="J544" s="347"/>
    </row>
    <row r="545" spans="1:10" s="357" customFormat="1" ht="11.25">
      <c r="A545" s="342"/>
      <c r="B545" s="343"/>
      <c r="C545" s="344"/>
      <c r="D545" s="345"/>
      <c r="E545" s="345"/>
      <c r="F545" s="346"/>
      <c r="G545" s="346"/>
      <c r="H545" s="342"/>
      <c r="I545" s="347"/>
      <c r="J545" s="347"/>
    </row>
    <row r="546" spans="1:10" s="357" customFormat="1" ht="11.25">
      <c r="A546" s="342"/>
      <c r="B546" s="343"/>
      <c r="C546" s="344"/>
      <c r="D546" s="345"/>
      <c r="E546" s="345"/>
      <c r="F546" s="346"/>
      <c r="G546" s="346"/>
      <c r="H546" s="342"/>
      <c r="I546" s="347"/>
      <c r="J546" s="347"/>
    </row>
    <row r="547" spans="1:10" s="357" customFormat="1" ht="11.25">
      <c r="A547" s="342"/>
      <c r="B547" s="343"/>
      <c r="C547" s="344"/>
      <c r="D547" s="345"/>
      <c r="E547" s="345"/>
      <c r="F547" s="346"/>
      <c r="G547" s="346"/>
      <c r="H547" s="342"/>
      <c r="I547" s="347"/>
      <c r="J547" s="347"/>
    </row>
    <row r="548" spans="1:10" s="357" customFormat="1" ht="11.25">
      <c r="A548" s="342"/>
      <c r="B548" s="343"/>
      <c r="C548" s="344"/>
      <c r="D548" s="345"/>
      <c r="E548" s="345"/>
      <c r="F548" s="346"/>
      <c r="G548" s="346"/>
      <c r="H548" s="342"/>
      <c r="I548" s="347"/>
      <c r="J548" s="347"/>
    </row>
    <row r="549" spans="1:10" s="357" customFormat="1" ht="11.25">
      <c r="A549" s="342"/>
      <c r="B549" s="343"/>
      <c r="C549" s="344"/>
      <c r="D549" s="345"/>
      <c r="E549" s="345"/>
      <c r="F549" s="346"/>
      <c r="G549" s="346"/>
      <c r="H549" s="342"/>
      <c r="I549" s="347"/>
      <c r="J549" s="347"/>
    </row>
    <row r="550" spans="1:10" s="357" customFormat="1" ht="11.25">
      <c r="A550" s="342"/>
      <c r="B550" s="343"/>
      <c r="C550" s="344"/>
      <c r="D550" s="345"/>
      <c r="E550" s="345"/>
      <c r="F550" s="346"/>
      <c r="G550" s="346"/>
      <c r="H550" s="342"/>
      <c r="I550" s="347"/>
      <c r="J550" s="347"/>
    </row>
    <row r="551" spans="1:10" s="357" customFormat="1" ht="11.25">
      <c r="A551" s="342"/>
      <c r="B551" s="343"/>
      <c r="C551" s="344"/>
      <c r="D551" s="345"/>
      <c r="E551" s="345"/>
      <c r="F551" s="346"/>
      <c r="G551" s="346"/>
      <c r="H551" s="342"/>
      <c r="I551" s="347"/>
      <c r="J551" s="347"/>
    </row>
    <row r="552" spans="1:10" s="357" customFormat="1" ht="11.25">
      <c r="A552" s="342"/>
      <c r="B552" s="343"/>
      <c r="C552" s="344"/>
      <c r="D552" s="345"/>
      <c r="E552" s="345"/>
      <c r="F552" s="346"/>
      <c r="G552" s="346"/>
      <c r="H552" s="342"/>
      <c r="I552" s="347"/>
      <c r="J552" s="347"/>
    </row>
    <row r="553" spans="1:10" s="357" customFormat="1" ht="11.25">
      <c r="A553" s="342"/>
      <c r="B553" s="343"/>
      <c r="C553" s="344"/>
      <c r="D553" s="345"/>
      <c r="E553" s="345"/>
      <c r="F553" s="346"/>
      <c r="G553" s="346"/>
      <c r="H553" s="342"/>
      <c r="I553" s="347"/>
      <c r="J553" s="347"/>
    </row>
    <row r="554" spans="1:10" s="357" customFormat="1" ht="11.25">
      <c r="A554" s="342"/>
      <c r="B554" s="343"/>
      <c r="C554" s="344"/>
      <c r="D554" s="345"/>
      <c r="E554" s="345"/>
      <c r="F554" s="346"/>
      <c r="G554" s="346"/>
      <c r="H554" s="342"/>
      <c r="I554" s="347"/>
      <c r="J554" s="347"/>
    </row>
    <row r="555" spans="1:10" s="357" customFormat="1" ht="11.25">
      <c r="A555" s="342"/>
      <c r="B555" s="343"/>
      <c r="C555" s="344"/>
      <c r="D555" s="345"/>
      <c r="E555" s="345"/>
      <c r="F555" s="346"/>
      <c r="G555" s="346"/>
      <c r="H555" s="342"/>
      <c r="I555" s="347"/>
      <c r="J555" s="347"/>
    </row>
    <row r="556" spans="1:10" s="357" customFormat="1" ht="11.25">
      <c r="A556" s="342"/>
      <c r="B556" s="343"/>
      <c r="C556" s="344"/>
      <c r="D556" s="345"/>
      <c r="E556" s="345"/>
      <c r="F556" s="346"/>
      <c r="G556" s="346"/>
      <c r="H556" s="342"/>
      <c r="I556" s="347"/>
      <c r="J556" s="347"/>
    </row>
    <row r="557" spans="1:10" s="357" customFormat="1" ht="11.25">
      <c r="A557" s="342"/>
      <c r="B557" s="343"/>
      <c r="C557" s="344"/>
      <c r="D557" s="345"/>
      <c r="E557" s="345"/>
      <c r="F557" s="346"/>
      <c r="G557" s="346"/>
      <c r="H557" s="342"/>
      <c r="I557" s="347"/>
      <c r="J557" s="347"/>
    </row>
    <row r="558" spans="1:10" s="357" customFormat="1" ht="11.25">
      <c r="A558" s="342"/>
      <c r="B558" s="343"/>
      <c r="C558" s="344"/>
      <c r="D558" s="345"/>
      <c r="E558" s="345"/>
      <c r="F558" s="346"/>
      <c r="G558" s="346"/>
      <c r="H558" s="342"/>
      <c r="I558" s="347"/>
      <c r="J558" s="347"/>
    </row>
    <row r="559" spans="1:10" s="357" customFormat="1" ht="11.25">
      <c r="A559" s="342"/>
      <c r="B559" s="343"/>
      <c r="C559" s="344"/>
      <c r="D559" s="345"/>
      <c r="E559" s="345"/>
      <c r="F559" s="346"/>
      <c r="G559" s="346"/>
      <c r="H559" s="342"/>
      <c r="I559" s="347"/>
      <c r="J559" s="347"/>
    </row>
    <row r="560" spans="1:10" s="357" customFormat="1" ht="11.25">
      <c r="A560" s="342"/>
      <c r="B560" s="343"/>
      <c r="C560" s="344"/>
      <c r="D560" s="345"/>
      <c r="E560" s="345"/>
      <c r="F560" s="346"/>
      <c r="G560" s="346"/>
      <c r="H560" s="342"/>
      <c r="I560" s="347"/>
      <c r="J560" s="347"/>
    </row>
    <row r="561" spans="1:10" s="357" customFormat="1" ht="11.25">
      <c r="A561" s="342"/>
      <c r="B561" s="343"/>
      <c r="C561" s="344"/>
      <c r="D561" s="345"/>
      <c r="E561" s="345"/>
      <c r="F561" s="346"/>
      <c r="G561" s="346"/>
      <c r="H561" s="342"/>
      <c r="I561" s="347"/>
      <c r="J561" s="347"/>
    </row>
    <row r="562" spans="1:10" s="357" customFormat="1" ht="11.25">
      <c r="A562" s="342"/>
      <c r="B562" s="343"/>
      <c r="C562" s="344"/>
      <c r="D562" s="345"/>
      <c r="E562" s="345"/>
      <c r="F562" s="346"/>
      <c r="G562" s="346"/>
      <c r="H562" s="342"/>
      <c r="I562" s="347"/>
      <c r="J562" s="347"/>
    </row>
    <row r="563" spans="1:10" s="357" customFormat="1" ht="11.25">
      <c r="A563" s="342"/>
      <c r="B563" s="343"/>
      <c r="C563" s="344"/>
      <c r="D563" s="345"/>
      <c r="E563" s="345"/>
      <c r="F563" s="346"/>
      <c r="G563" s="346"/>
      <c r="H563" s="342"/>
      <c r="I563" s="347"/>
      <c r="J563" s="347"/>
    </row>
    <row r="564" spans="1:10" s="357" customFormat="1" ht="11.25">
      <c r="A564" s="342"/>
      <c r="B564" s="343"/>
      <c r="C564" s="344"/>
      <c r="D564" s="345"/>
      <c r="E564" s="345"/>
      <c r="F564" s="346"/>
      <c r="G564" s="346"/>
      <c r="H564" s="342"/>
      <c r="I564" s="347"/>
      <c r="J564" s="347"/>
    </row>
    <row r="565" spans="1:10" s="357" customFormat="1" ht="11.25">
      <c r="A565" s="342"/>
      <c r="B565" s="343"/>
      <c r="C565" s="344"/>
      <c r="D565" s="345"/>
      <c r="E565" s="345"/>
      <c r="F565" s="346"/>
      <c r="G565" s="346"/>
      <c r="H565" s="342"/>
      <c r="I565" s="347"/>
      <c r="J565" s="347"/>
    </row>
    <row r="566" spans="1:10" s="357" customFormat="1" ht="11.25">
      <c r="A566" s="342"/>
      <c r="B566" s="343"/>
      <c r="C566" s="344"/>
      <c r="D566" s="345"/>
      <c r="E566" s="345"/>
      <c r="F566" s="346"/>
      <c r="G566" s="346"/>
      <c r="H566" s="342"/>
      <c r="I566" s="347"/>
      <c r="J566" s="347"/>
    </row>
    <row r="567" spans="1:10" s="357" customFormat="1" ht="11.25">
      <c r="A567" s="342"/>
      <c r="B567" s="343"/>
      <c r="C567" s="344"/>
      <c r="D567" s="345"/>
      <c r="E567" s="345"/>
      <c r="F567" s="346"/>
      <c r="G567" s="346"/>
      <c r="H567" s="342"/>
      <c r="I567" s="347"/>
      <c r="J567" s="347"/>
    </row>
    <row r="568" spans="1:10" s="357" customFormat="1" ht="11.25">
      <c r="A568" s="342"/>
      <c r="B568" s="343"/>
      <c r="C568" s="344"/>
      <c r="D568" s="345"/>
      <c r="E568" s="345"/>
      <c r="F568" s="346"/>
      <c r="G568" s="346"/>
      <c r="H568" s="342"/>
      <c r="I568" s="347"/>
      <c r="J568" s="347"/>
    </row>
    <row r="569" spans="1:10" s="357" customFormat="1" ht="11.25">
      <c r="A569" s="342"/>
      <c r="B569" s="343"/>
      <c r="C569" s="344"/>
      <c r="D569" s="345"/>
      <c r="E569" s="345"/>
      <c r="F569" s="346"/>
      <c r="G569" s="346"/>
      <c r="H569" s="342"/>
      <c r="I569" s="347"/>
      <c r="J569" s="347"/>
    </row>
    <row r="570" spans="1:10" s="357" customFormat="1" ht="11.25">
      <c r="A570" s="342"/>
      <c r="B570" s="343"/>
      <c r="C570" s="344"/>
      <c r="D570" s="345"/>
      <c r="E570" s="345"/>
      <c r="F570" s="346"/>
      <c r="G570" s="346"/>
      <c r="H570" s="342"/>
      <c r="I570" s="347"/>
      <c r="J570" s="347"/>
    </row>
    <row r="571" spans="1:10" s="357" customFormat="1" ht="11.25">
      <c r="A571" s="342"/>
      <c r="B571" s="343"/>
      <c r="C571" s="344"/>
      <c r="D571" s="345"/>
      <c r="E571" s="345"/>
      <c r="F571" s="346"/>
      <c r="G571" s="346"/>
      <c r="H571" s="342"/>
      <c r="I571" s="347"/>
      <c r="J571" s="347"/>
    </row>
    <row r="572" spans="1:10" s="357" customFormat="1" ht="11.25">
      <c r="A572" s="342"/>
      <c r="B572" s="343"/>
      <c r="C572" s="344"/>
      <c r="D572" s="345"/>
      <c r="E572" s="345"/>
      <c r="F572" s="346"/>
      <c r="G572" s="346"/>
      <c r="H572" s="342"/>
      <c r="I572" s="347"/>
      <c r="J572" s="347"/>
    </row>
    <row r="573" spans="1:10" s="357" customFormat="1" ht="11.25">
      <c r="A573" s="342"/>
      <c r="B573" s="343"/>
      <c r="C573" s="344"/>
      <c r="D573" s="345"/>
      <c r="E573" s="345"/>
      <c r="F573" s="346"/>
      <c r="G573" s="346"/>
      <c r="H573" s="342"/>
      <c r="I573" s="347"/>
      <c r="J573" s="347"/>
    </row>
    <row r="574" spans="1:10" s="357" customFormat="1" ht="11.25">
      <c r="A574" s="342"/>
      <c r="B574" s="343"/>
      <c r="C574" s="344"/>
      <c r="D574" s="345"/>
      <c r="E574" s="345"/>
      <c r="F574" s="346"/>
      <c r="G574" s="346"/>
      <c r="H574" s="342"/>
      <c r="I574" s="347"/>
      <c r="J574" s="347"/>
    </row>
    <row r="575" spans="1:10" s="357" customFormat="1" ht="11.25">
      <c r="A575" s="342"/>
      <c r="B575" s="343"/>
      <c r="C575" s="344"/>
      <c r="D575" s="345"/>
      <c r="E575" s="345"/>
      <c r="F575" s="346"/>
      <c r="G575" s="346"/>
      <c r="H575" s="342"/>
      <c r="I575" s="347"/>
      <c r="J575" s="347"/>
    </row>
    <row r="576" spans="1:10" s="357" customFormat="1" ht="11.25">
      <c r="A576" s="342"/>
      <c r="B576" s="343"/>
      <c r="C576" s="344"/>
      <c r="D576" s="345"/>
      <c r="E576" s="345"/>
      <c r="F576" s="346"/>
      <c r="G576" s="346"/>
      <c r="H576" s="342"/>
      <c r="I576" s="347"/>
      <c r="J576" s="347"/>
    </row>
    <row r="577" spans="1:10" s="357" customFormat="1" ht="11.25">
      <c r="A577" s="342"/>
      <c r="B577" s="343"/>
      <c r="C577" s="344"/>
      <c r="D577" s="345"/>
      <c r="E577" s="345"/>
      <c r="F577" s="346"/>
      <c r="G577" s="346"/>
      <c r="H577" s="342"/>
      <c r="I577" s="347"/>
      <c r="J577" s="347"/>
    </row>
    <row r="578" spans="1:10" s="357" customFormat="1" ht="11.25">
      <c r="A578" s="342"/>
      <c r="B578" s="343"/>
      <c r="C578" s="344"/>
      <c r="D578" s="345"/>
      <c r="E578" s="345"/>
      <c r="F578" s="346"/>
      <c r="G578" s="346"/>
      <c r="H578" s="342"/>
      <c r="I578" s="347"/>
      <c r="J578" s="347"/>
    </row>
    <row r="579" spans="1:10" s="357" customFormat="1" ht="11.25">
      <c r="A579" s="342"/>
      <c r="B579" s="343"/>
      <c r="C579" s="344"/>
      <c r="D579" s="345"/>
      <c r="E579" s="345"/>
      <c r="F579" s="346"/>
      <c r="G579" s="346"/>
      <c r="H579" s="342"/>
      <c r="I579" s="347"/>
      <c r="J579" s="347"/>
    </row>
    <row r="580" spans="1:10" s="357" customFormat="1" ht="11.25">
      <c r="A580" s="342"/>
      <c r="B580" s="343"/>
      <c r="C580" s="344"/>
      <c r="D580" s="345"/>
      <c r="E580" s="345"/>
      <c r="F580" s="346"/>
      <c r="G580" s="346"/>
      <c r="H580" s="342"/>
      <c r="I580" s="347"/>
      <c r="J580" s="347"/>
    </row>
    <row r="581" spans="1:10" s="357" customFormat="1" ht="11.25">
      <c r="A581" s="342"/>
      <c r="B581" s="343"/>
      <c r="C581" s="344"/>
      <c r="D581" s="345"/>
      <c r="E581" s="345"/>
      <c r="F581" s="346"/>
      <c r="G581" s="346"/>
      <c r="H581" s="342"/>
      <c r="I581" s="347"/>
      <c r="J581" s="347"/>
    </row>
    <row r="582" spans="1:10" s="357" customFormat="1" ht="11.25">
      <c r="A582" s="342"/>
      <c r="B582" s="343"/>
      <c r="C582" s="344"/>
      <c r="D582" s="345"/>
      <c r="E582" s="345"/>
      <c r="F582" s="346"/>
      <c r="G582" s="346"/>
      <c r="H582" s="342"/>
      <c r="I582" s="347"/>
      <c r="J582" s="347"/>
    </row>
    <row r="583" spans="1:10" s="357" customFormat="1" ht="11.25">
      <c r="A583" s="342"/>
      <c r="B583" s="343"/>
      <c r="C583" s="344"/>
      <c r="D583" s="345"/>
      <c r="E583" s="345"/>
      <c r="F583" s="346"/>
      <c r="G583" s="346"/>
      <c r="H583" s="342"/>
      <c r="I583" s="347"/>
      <c r="J583" s="347"/>
    </row>
    <row r="584" spans="1:10" s="357" customFormat="1" ht="11.25">
      <c r="A584" s="342"/>
      <c r="B584" s="343"/>
      <c r="C584" s="344"/>
      <c r="D584" s="345"/>
      <c r="E584" s="345"/>
      <c r="F584" s="346"/>
      <c r="G584" s="346"/>
      <c r="H584" s="342"/>
      <c r="I584" s="347"/>
      <c r="J584" s="347"/>
    </row>
    <row r="585" spans="1:10" s="357" customFormat="1" ht="11.25">
      <c r="A585" s="342"/>
      <c r="B585" s="343"/>
      <c r="C585" s="344"/>
      <c r="D585" s="345"/>
      <c r="E585" s="345"/>
      <c r="F585" s="346"/>
      <c r="G585" s="346"/>
      <c r="H585" s="342"/>
      <c r="I585" s="347"/>
      <c r="J585" s="347"/>
    </row>
    <row r="586" spans="1:10" s="357" customFormat="1" ht="11.25">
      <c r="A586" s="342"/>
      <c r="B586" s="343"/>
      <c r="C586" s="344"/>
      <c r="D586" s="345"/>
      <c r="E586" s="345"/>
      <c r="F586" s="346"/>
      <c r="G586" s="346"/>
      <c r="H586" s="342"/>
      <c r="I586" s="347"/>
      <c r="J586" s="347"/>
    </row>
    <row r="587" spans="1:10" s="357" customFormat="1" ht="11.25">
      <c r="A587" s="342"/>
      <c r="B587" s="343"/>
      <c r="C587" s="344"/>
      <c r="D587" s="345"/>
      <c r="E587" s="345"/>
      <c r="F587" s="346"/>
      <c r="G587" s="346"/>
      <c r="H587" s="342"/>
      <c r="I587" s="347"/>
      <c r="J587" s="347"/>
    </row>
    <row r="588" spans="1:10" s="357" customFormat="1" ht="11.25">
      <c r="A588" s="342"/>
      <c r="B588" s="343"/>
      <c r="C588" s="344"/>
      <c r="D588" s="345"/>
      <c r="E588" s="345"/>
      <c r="F588" s="346"/>
      <c r="G588" s="346"/>
      <c r="H588" s="342"/>
      <c r="I588" s="347"/>
      <c r="J588" s="347"/>
    </row>
    <row r="589" spans="1:10" s="357" customFormat="1" ht="11.25">
      <c r="A589" s="342"/>
      <c r="B589" s="343"/>
      <c r="C589" s="344"/>
      <c r="D589" s="345"/>
      <c r="E589" s="345"/>
      <c r="F589" s="346"/>
      <c r="G589" s="346"/>
      <c r="H589" s="342"/>
      <c r="I589" s="347"/>
      <c r="J589" s="347"/>
    </row>
    <row r="590" spans="1:10" s="357" customFormat="1" ht="11.25">
      <c r="A590" s="342"/>
      <c r="B590" s="343"/>
      <c r="C590" s="344"/>
      <c r="D590" s="345"/>
      <c r="E590" s="345"/>
      <c r="F590" s="346"/>
      <c r="G590" s="346"/>
      <c r="H590" s="342"/>
      <c r="I590" s="347"/>
      <c r="J590" s="347"/>
    </row>
    <row r="591" spans="1:10" s="357" customFormat="1" ht="11.25">
      <c r="A591" s="342"/>
      <c r="B591" s="343"/>
      <c r="C591" s="344"/>
      <c r="D591" s="345"/>
      <c r="E591" s="345"/>
      <c r="F591" s="346"/>
      <c r="G591" s="346"/>
      <c r="H591" s="342"/>
      <c r="I591" s="347"/>
      <c r="J591" s="347"/>
    </row>
    <row r="592" spans="1:10" s="357" customFormat="1" ht="11.25">
      <c r="A592" s="342"/>
      <c r="B592" s="343"/>
      <c r="C592" s="344"/>
      <c r="D592" s="345"/>
      <c r="E592" s="345"/>
      <c r="F592" s="346"/>
      <c r="G592" s="346"/>
      <c r="H592" s="342"/>
      <c r="I592" s="347"/>
      <c r="J592" s="347"/>
    </row>
    <row r="593" spans="1:10" s="357" customFormat="1" ht="11.25">
      <c r="A593" s="342"/>
      <c r="B593" s="343"/>
      <c r="C593" s="344"/>
      <c r="D593" s="345"/>
      <c r="E593" s="345"/>
      <c r="F593" s="346"/>
      <c r="G593" s="346"/>
      <c r="H593" s="342"/>
      <c r="I593" s="347"/>
      <c r="J593" s="347"/>
    </row>
    <row r="594" spans="1:10" s="357" customFormat="1" ht="11.25">
      <c r="A594" s="342"/>
      <c r="B594" s="343"/>
      <c r="C594" s="344"/>
      <c r="D594" s="345"/>
      <c r="E594" s="345"/>
      <c r="F594" s="346"/>
      <c r="G594" s="346"/>
      <c r="H594" s="342"/>
      <c r="I594" s="347"/>
      <c r="J594" s="347"/>
    </row>
    <row r="595" spans="1:10" s="357" customFormat="1" ht="11.25">
      <c r="A595" s="342"/>
      <c r="B595" s="343"/>
      <c r="C595" s="344"/>
      <c r="D595" s="345"/>
      <c r="E595" s="345"/>
      <c r="F595" s="346"/>
      <c r="G595" s="346"/>
      <c r="H595" s="342"/>
      <c r="I595" s="347"/>
      <c r="J595" s="347"/>
    </row>
    <row r="596" spans="1:10" s="357" customFormat="1" ht="11.25">
      <c r="A596" s="342"/>
      <c r="B596" s="343"/>
      <c r="C596" s="344"/>
      <c r="D596" s="345"/>
      <c r="E596" s="345"/>
      <c r="F596" s="346"/>
      <c r="G596" s="346"/>
      <c r="H596" s="342"/>
      <c r="I596" s="347"/>
      <c r="J596" s="347"/>
    </row>
    <row r="597" spans="1:10" s="357" customFormat="1" ht="11.25">
      <c r="A597" s="342"/>
      <c r="B597" s="343"/>
      <c r="C597" s="344"/>
      <c r="D597" s="345"/>
      <c r="E597" s="345"/>
      <c r="F597" s="346"/>
      <c r="G597" s="346"/>
      <c r="H597" s="342"/>
      <c r="I597" s="347"/>
      <c r="J597" s="347"/>
    </row>
    <row r="598" spans="1:10" s="357" customFormat="1" ht="11.25">
      <c r="A598" s="342"/>
      <c r="B598" s="343"/>
      <c r="C598" s="344"/>
      <c r="D598" s="345"/>
      <c r="E598" s="345"/>
      <c r="F598" s="346"/>
      <c r="G598" s="346"/>
      <c r="H598" s="342"/>
      <c r="I598" s="347"/>
      <c r="J598" s="347"/>
    </row>
    <row r="599" spans="1:10" s="357" customFormat="1" ht="11.25">
      <c r="A599" s="342"/>
      <c r="B599" s="343"/>
      <c r="C599" s="344"/>
      <c r="D599" s="345"/>
      <c r="E599" s="345"/>
      <c r="F599" s="346"/>
      <c r="G599" s="346"/>
      <c r="H599" s="342"/>
      <c r="I599" s="347"/>
      <c r="J599" s="347"/>
    </row>
    <row r="600" spans="1:10" s="357" customFormat="1" ht="11.25">
      <c r="A600" s="342"/>
      <c r="B600" s="343"/>
      <c r="C600" s="344"/>
      <c r="D600" s="345"/>
      <c r="E600" s="345"/>
      <c r="F600" s="346"/>
      <c r="G600" s="346"/>
      <c r="H600" s="342"/>
      <c r="I600" s="347"/>
      <c r="J600" s="347"/>
    </row>
    <row r="601" spans="1:10" s="357" customFormat="1" ht="11.25">
      <c r="A601" s="342"/>
      <c r="B601" s="343"/>
      <c r="C601" s="344"/>
      <c r="D601" s="345"/>
      <c r="E601" s="345"/>
      <c r="F601" s="346"/>
      <c r="G601" s="346"/>
      <c r="H601" s="342"/>
      <c r="I601" s="347"/>
      <c r="J601" s="347"/>
    </row>
    <row r="602" spans="1:10" s="357" customFormat="1" ht="11.25">
      <c r="A602" s="342"/>
      <c r="B602" s="343"/>
      <c r="C602" s="344"/>
      <c r="D602" s="345"/>
      <c r="E602" s="345"/>
      <c r="F602" s="346"/>
      <c r="G602" s="346"/>
      <c r="H602" s="342"/>
      <c r="I602" s="347"/>
      <c r="J602" s="347"/>
    </row>
    <row r="603" spans="1:10" s="357" customFormat="1" ht="11.25">
      <c r="A603" s="342"/>
      <c r="B603" s="343"/>
      <c r="C603" s="344"/>
      <c r="D603" s="345"/>
      <c r="E603" s="345"/>
      <c r="F603" s="346"/>
      <c r="G603" s="346"/>
      <c r="H603" s="342"/>
      <c r="I603" s="347"/>
      <c r="J603" s="347"/>
    </row>
    <row r="604" spans="1:10" s="357" customFormat="1" ht="11.25">
      <c r="A604" s="342"/>
      <c r="B604" s="343"/>
      <c r="C604" s="344"/>
      <c r="D604" s="345"/>
      <c r="E604" s="345"/>
      <c r="F604" s="346"/>
      <c r="G604" s="346"/>
      <c r="H604" s="342"/>
      <c r="I604" s="347"/>
      <c r="J604" s="347"/>
    </row>
    <row r="605" spans="1:10" s="357" customFormat="1" ht="11.25">
      <c r="A605" s="342"/>
      <c r="B605" s="343"/>
      <c r="C605" s="344"/>
      <c r="D605" s="345"/>
      <c r="E605" s="345"/>
      <c r="F605" s="346"/>
      <c r="G605" s="346"/>
      <c r="H605" s="342"/>
      <c r="I605" s="347"/>
      <c r="J605" s="347"/>
    </row>
    <row r="606" spans="1:10" s="357" customFormat="1" ht="11.25">
      <c r="A606" s="342"/>
      <c r="B606" s="343"/>
      <c r="C606" s="344"/>
      <c r="D606" s="345"/>
      <c r="E606" s="345"/>
      <c r="F606" s="346"/>
      <c r="G606" s="346"/>
      <c r="H606" s="342"/>
      <c r="I606" s="347"/>
      <c r="J606" s="347"/>
    </row>
    <row r="607" spans="1:10" s="357" customFormat="1" ht="11.25">
      <c r="A607" s="342"/>
      <c r="B607" s="343"/>
      <c r="C607" s="344"/>
      <c r="D607" s="345"/>
      <c r="E607" s="345"/>
      <c r="F607" s="346"/>
      <c r="G607" s="346"/>
      <c r="H607" s="342"/>
      <c r="I607" s="347"/>
      <c r="J607" s="347"/>
    </row>
    <row r="608" spans="1:10" s="357" customFormat="1" ht="11.25">
      <c r="A608" s="342"/>
      <c r="B608" s="343"/>
      <c r="C608" s="344"/>
      <c r="D608" s="345"/>
      <c r="E608" s="345"/>
      <c r="F608" s="346"/>
      <c r="G608" s="346"/>
      <c r="H608" s="342"/>
      <c r="I608" s="347"/>
      <c r="J608" s="347"/>
    </row>
    <row r="609" spans="1:10" s="357" customFormat="1" ht="11.25">
      <c r="A609" s="342"/>
      <c r="B609" s="343"/>
      <c r="C609" s="344"/>
      <c r="D609" s="345"/>
      <c r="E609" s="345"/>
      <c r="F609" s="346"/>
      <c r="G609" s="346"/>
      <c r="H609" s="342"/>
      <c r="I609" s="347"/>
      <c r="J609" s="347"/>
    </row>
    <row r="610" spans="1:10" s="357" customFormat="1" ht="11.25">
      <c r="A610" s="342"/>
      <c r="B610" s="343"/>
      <c r="C610" s="344"/>
      <c r="D610" s="345"/>
      <c r="E610" s="345"/>
      <c r="F610" s="346"/>
      <c r="G610" s="346"/>
      <c r="H610" s="342"/>
      <c r="I610" s="347"/>
      <c r="J610" s="347"/>
    </row>
    <row r="611" spans="1:10" s="357" customFormat="1" ht="11.25">
      <c r="A611" s="342"/>
      <c r="B611" s="343"/>
      <c r="C611" s="344"/>
      <c r="D611" s="345"/>
      <c r="E611" s="345"/>
      <c r="F611" s="346"/>
      <c r="G611" s="346"/>
      <c r="H611" s="342"/>
      <c r="I611" s="347"/>
      <c r="J611" s="347"/>
    </row>
    <row r="612" spans="1:10" s="357" customFormat="1" ht="11.25">
      <c r="A612" s="342"/>
      <c r="B612" s="343"/>
      <c r="C612" s="344"/>
      <c r="D612" s="345"/>
      <c r="E612" s="345"/>
      <c r="F612" s="346"/>
      <c r="G612" s="346"/>
      <c r="H612" s="342"/>
      <c r="I612" s="347"/>
      <c r="J612" s="347"/>
    </row>
    <row r="613" spans="1:10" s="357" customFormat="1" ht="11.25">
      <c r="A613" s="342"/>
      <c r="B613" s="343"/>
      <c r="C613" s="344"/>
      <c r="D613" s="345"/>
      <c r="E613" s="345"/>
      <c r="F613" s="346"/>
      <c r="G613" s="346"/>
      <c r="H613" s="342"/>
      <c r="I613" s="347"/>
      <c r="J613" s="347"/>
    </row>
    <row r="614" spans="1:10" s="357" customFormat="1" ht="11.25">
      <c r="A614" s="342"/>
      <c r="B614" s="343"/>
      <c r="C614" s="344"/>
      <c r="D614" s="345"/>
      <c r="E614" s="345"/>
      <c r="F614" s="346"/>
      <c r="G614" s="346"/>
      <c r="H614" s="342"/>
      <c r="I614" s="347"/>
      <c r="J614" s="347"/>
    </row>
    <row r="615" spans="1:10" s="357" customFormat="1" ht="11.25">
      <c r="A615" s="342"/>
      <c r="B615" s="343"/>
      <c r="C615" s="344"/>
      <c r="D615" s="345"/>
      <c r="E615" s="345"/>
      <c r="F615" s="346"/>
      <c r="G615" s="346"/>
      <c r="H615" s="342"/>
      <c r="I615" s="347"/>
      <c r="J615" s="347"/>
    </row>
    <row r="616" spans="1:10" s="357" customFormat="1" ht="11.25">
      <c r="A616" s="342"/>
      <c r="B616" s="343"/>
      <c r="C616" s="344"/>
      <c r="D616" s="345"/>
      <c r="E616" s="345"/>
      <c r="F616" s="346"/>
      <c r="G616" s="346"/>
      <c r="H616" s="342"/>
      <c r="I616" s="347"/>
      <c r="J616" s="347"/>
    </row>
    <row r="617" spans="1:10" s="357" customFormat="1" ht="11.25">
      <c r="A617" s="342"/>
      <c r="B617" s="343"/>
      <c r="C617" s="344"/>
      <c r="D617" s="345"/>
      <c r="E617" s="345"/>
      <c r="F617" s="346"/>
      <c r="G617" s="346"/>
      <c r="H617" s="342"/>
      <c r="I617" s="347"/>
      <c r="J617" s="347"/>
    </row>
    <row r="618" spans="1:10" s="357" customFormat="1" ht="11.25">
      <c r="A618" s="342"/>
      <c r="B618" s="343"/>
      <c r="C618" s="344"/>
      <c r="D618" s="345"/>
      <c r="E618" s="345"/>
      <c r="F618" s="346"/>
      <c r="G618" s="346"/>
      <c r="H618" s="342"/>
      <c r="I618" s="347"/>
      <c r="J618" s="347"/>
    </row>
    <row r="619" spans="1:10" s="357" customFormat="1" ht="11.25">
      <c r="A619" s="342"/>
      <c r="B619" s="343"/>
      <c r="C619" s="344"/>
      <c r="D619" s="345"/>
      <c r="E619" s="345"/>
      <c r="F619" s="346"/>
      <c r="G619" s="346"/>
      <c r="H619" s="342"/>
      <c r="I619" s="347"/>
      <c r="J619" s="347"/>
    </row>
    <row r="620" spans="1:10" s="357" customFormat="1" ht="11.25">
      <c r="A620" s="342"/>
      <c r="B620" s="343"/>
      <c r="C620" s="344"/>
      <c r="D620" s="345"/>
      <c r="E620" s="345"/>
      <c r="F620" s="346"/>
      <c r="G620" s="346"/>
      <c r="H620" s="342"/>
      <c r="I620" s="347"/>
      <c r="J620" s="347"/>
    </row>
    <row r="621" spans="1:10" s="357" customFormat="1" ht="11.25">
      <c r="A621" s="342"/>
      <c r="B621" s="343"/>
      <c r="C621" s="344"/>
      <c r="D621" s="345"/>
      <c r="E621" s="345"/>
      <c r="F621" s="346"/>
      <c r="G621" s="346"/>
      <c r="H621" s="342"/>
      <c r="I621" s="347"/>
      <c r="J621" s="347"/>
    </row>
    <row r="622" spans="1:10" s="357" customFormat="1" ht="11.25">
      <c r="A622" s="342"/>
      <c r="B622" s="343"/>
      <c r="C622" s="344"/>
      <c r="D622" s="345"/>
      <c r="E622" s="345"/>
      <c r="F622" s="346"/>
      <c r="G622" s="346"/>
      <c r="H622" s="342"/>
      <c r="I622" s="347"/>
      <c r="J622" s="347"/>
    </row>
    <row r="623" spans="1:10" s="357" customFormat="1" ht="11.25">
      <c r="A623" s="342"/>
      <c r="B623" s="343"/>
      <c r="C623" s="344"/>
      <c r="D623" s="345"/>
      <c r="E623" s="345"/>
      <c r="F623" s="346"/>
      <c r="G623" s="346"/>
      <c r="H623" s="342"/>
      <c r="I623" s="347"/>
      <c r="J623" s="347"/>
    </row>
    <row r="624" spans="1:10" s="357" customFormat="1" ht="11.25">
      <c r="A624" s="342"/>
      <c r="B624" s="343"/>
      <c r="C624" s="344"/>
      <c r="D624" s="345"/>
      <c r="E624" s="345"/>
      <c r="F624" s="346"/>
      <c r="G624" s="346"/>
      <c r="H624" s="342"/>
      <c r="I624" s="347"/>
      <c r="J624" s="347"/>
    </row>
    <row r="625" spans="1:10" s="357" customFormat="1" ht="11.25">
      <c r="A625" s="342"/>
      <c r="B625" s="343"/>
      <c r="C625" s="344"/>
      <c r="D625" s="345"/>
      <c r="E625" s="345"/>
      <c r="F625" s="346"/>
      <c r="G625" s="346"/>
      <c r="H625" s="342"/>
      <c r="I625" s="347"/>
      <c r="J625" s="347"/>
    </row>
    <row r="626" spans="1:10" s="357" customFormat="1" ht="11.25">
      <c r="A626" s="342"/>
      <c r="B626" s="343"/>
      <c r="C626" s="344"/>
      <c r="D626" s="345"/>
      <c r="E626" s="345"/>
      <c r="F626" s="346"/>
      <c r="G626" s="346"/>
      <c r="H626" s="342"/>
      <c r="I626" s="347"/>
      <c r="J626" s="347"/>
    </row>
    <row r="627" spans="1:10" s="357" customFormat="1" ht="11.25">
      <c r="A627" s="342"/>
      <c r="B627" s="343"/>
      <c r="C627" s="344"/>
      <c r="D627" s="345"/>
      <c r="E627" s="345"/>
      <c r="F627" s="346"/>
      <c r="G627" s="346"/>
      <c r="H627" s="342"/>
      <c r="I627" s="347"/>
      <c r="J627" s="347"/>
    </row>
    <row r="628" spans="1:10" s="357" customFormat="1" ht="11.25">
      <c r="A628" s="342"/>
      <c r="B628" s="343"/>
      <c r="C628" s="344"/>
      <c r="D628" s="345"/>
      <c r="E628" s="345"/>
      <c r="F628" s="346"/>
      <c r="G628" s="346"/>
      <c r="H628" s="342"/>
      <c r="I628" s="347"/>
      <c r="J628" s="347"/>
    </row>
    <row r="629" spans="1:10" s="357" customFormat="1" ht="11.25">
      <c r="A629" s="342"/>
      <c r="B629" s="343"/>
      <c r="C629" s="344"/>
      <c r="D629" s="345"/>
      <c r="E629" s="345"/>
      <c r="F629" s="346"/>
      <c r="G629" s="346"/>
      <c r="H629" s="342"/>
      <c r="I629" s="347"/>
      <c r="J629" s="347"/>
    </row>
    <row r="630" spans="1:10" s="357" customFormat="1" ht="11.25">
      <c r="A630" s="342"/>
      <c r="B630" s="343"/>
      <c r="C630" s="344"/>
      <c r="D630" s="345"/>
      <c r="E630" s="345"/>
      <c r="F630" s="346"/>
      <c r="G630" s="346"/>
      <c r="H630" s="342"/>
      <c r="I630" s="347"/>
      <c r="J630" s="347"/>
    </row>
    <row r="631" spans="1:10" s="357" customFormat="1" ht="11.25">
      <c r="A631" s="342"/>
      <c r="B631" s="343"/>
      <c r="C631" s="344"/>
      <c r="D631" s="345"/>
      <c r="E631" s="345"/>
      <c r="F631" s="346"/>
      <c r="G631" s="346"/>
      <c r="H631" s="342"/>
      <c r="I631" s="347"/>
      <c r="J631" s="347"/>
    </row>
    <row r="632" spans="1:10" s="357" customFormat="1" ht="11.25">
      <c r="A632" s="342"/>
      <c r="B632" s="343"/>
      <c r="C632" s="344"/>
      <c r="D632" s="345"/>
      <c r="E632" s="345"/>
      <c r="F632" s="346"/>
      <c r="G632" s="346"/>
      <c r="H632" s="342"/>
      <c r="I632" s="347"/>
      <c r="J632" s="347"/>
    </row>
    <row r="633" spans="1:10" s="357" customFormat="1" ht="11.25">
      <c r="A633" s="342"/>
      <c r="B633" s="343"/>
      <c r="C633" s="344"/>
      <c r="D633" s="345"/>
      <c r="E633" s="345"/>
      <c r="F633" s="346"/>
      <c r="G633" s="346"/>
      <c r="H633" s="342"/>
      <c r="I633" s="347"/>
      <c r="J633" s="347"/>
    </row>
    <row r="634" spans="1:10" s="357" customFormat="1" ht="11.25">
      <c r="A634" s="342"/>
      <c r="B634" s="343"/>
      <c r="C634" s="344"/>
      <c r="D634" s="345"/>
      <c r="E634" s="345"/>
      <c r="F634" s="346"/>
      <c r="G634" s="346"/>
      <c r="H634" s="342"/>
      <c r="I634" s="347"/>
      <c r="J634" s="347"/>
    </row>
    <row r="635" spans="1:10" s="357" customFormat="1" ht="11.25">
      <c r="A635" s="342"/>
      <c r="B635" s="343"/>
      <c r="C635" s="344"/>
      <c r="D635" s="345"/>
      <c r="E635" s="345"/>
      <c r="F635" s="346"/>
      <c r="G635" s="346"/>
      <c r="H635" s="342"/>
      <c r="I635" s="347"/>
      <c r="J635" s="347"/>
    </row>
    <row r="636" spans="1:10" s="357" customFormat="1" ht="11.25">
      <c r="A636" s="342"/>
      <c r="B636" s="343"/>
      <c r="C636" s="344"/>
      <c r="D636" s="345"/>
      <c r="E636" s="345"/>
      <c r="F636" s="346"/>
      <c r="G636" s="346"/>
      <c r="H636" s="342"/>
      <c r="I636" s="347"/>
      <c r="J636" s="347"/>
    </row>
    <row r="637" spans="1:10" s="357" customFormat="1" ht="11.25">
      <c r="A637" s="342"/>
      <c r="B637" s="343"/>
      <c r="C637" s="344"/>
      <c r="D637" s="345"/>
      <c r="E637" s="345"/>
      <c r="F637" s="346"/>
      <c r="G637" s="346"/>
      <c r="H637" s="342"/>
      <c r="I637" s="347"/>
      <c r="J637" s="347"/>
    </row>
    <row r="638" spans="1:10" s="357" customFormat="1" ht="11.25">
      <c r="A638" s="342"/>
      <c r="B638" s="343"/>
      <c r="C638" s="344"/>
      <c r="D638" s="345"/>
      <c r="E638" s="345"/>
      <c r="F638" s="346"/>
      <c r="G638" s="346"/>
      <c r="H638" s="342"/>
      <c r="I638" s="347"/>
      <c r="J638" s="347"/>
    </row>
    <row r="639" spans="1:10" s="357" customFormat="1" ht="11.25">
      <c r="A639" s="342"/>
      <c r="B639" s="343"/>
      <c r="C639" s="344"/>
      <c r="D639" s="345"/>
      <c r="E639" s="345"/>
      <c r="F639" s="346"/>
      <c r="G639" s="346"/>
      <c r="H639" s="342"/>
      <c r="I639" s="347"/>
      <c r="J639" s="347"/>
    </row>
    <row r="640" spans="1:10" s="357" customFormat="1" ht="11.25">
      <c r="A640" s="342"/>
      <c r="B640" s="343"/>
      <c r="C640" s="344"/>
      <c r="D640" s="345"/>
      <c r="E640" s="345"/>
      <c r="F640" s="346"/>
      <c r="G640" s="346"/>
      <c r="H640" s="342"/>
      <c r="I640" s="347"/>
      <c r="J640" s="347"/>
    </row>
    <row r="641" spans="1:10" s="357" customFormat="1" ht="11.25">
      <c r="A641" s="342"/>
      <c r="B641" s="343"/>
      <c r="C641" s="344"/>
      <c r="D641" s="345"/>
      <c r="E641" s="345"/>
      <c r="F641" s="346"/>
      <c r="G641" s="346"/>
      <c r="H641" s="342"/>
      <c r="I641" s="347"/>
      <c r="J641" s="347"/>
    </row>
    <row r="642" spans="1:10" s="357" customFormat="1" ht="11.25">
      <c r="A642" s="342"/>
      <c r="B642" s="343"/>
      <c r="C642" s="344"/>
      <c r="D642" s="345"/>
      <c r="E642" s="345"/>
      <c r="F642" s="346"/>
      <c r="G642" s="346"/>
      <c r="H642" s="342"/>
      <c r="I642" s="347"/>
      <c r="J642" s="347"/>
    </row>
    <row r="643" spans="1:10" s="357" customFormat="1" ht="11.25">
      <c r="A643" s="342"/>
      <c r="B643" s="343"/>
      <c r="C643" s="344"/>
      <c r="D643" s="345"/>
      <c r="E643" s="345"/>
      <c r="F643" s="346"/>
      <c r="G643" s="346"/>
      <c r="H643" s="342"/>
      <c r="I643" s="347"/>
      <c r="J643" s="347"/>
    </row>
    <row r="644" spans="1:10" s="357" customFormat="1" ht="11.25">
      <c r="A644" s="342"/>
      <c r="B644" s="343"/>
      <c r="C644" s="344"/>
      <c r="D644" s="345"/>
      <c r="E644" s="345"/>
      <c r="F644" s="346"/>
      <c r="G644" s="346"/>
      <c r="H644" s="342"/>
      <c r="I644" s="347"/>
      <c r="J644" s="347"/>
    </row>
    <row r="645" spans="1:10" s="357" customFormat="1" ht="11.25">
      <c r="A645" s="342"/>
      <c r="B645" s="343"/>
      <c r="C645" s="344"/>
      <c r="D645" s="345"/>
      <c r="E645" s="345"/>
      <c r="F645" s="346"/>
      <c r="G645" s="346"/>
      <c r="H645" s="342"/>
      <c r="I645" s="347"/>
      <c r="J645" s="347"/>
    </row>
    <row r="646" spans="1:10" s="357" customFormat="1" ht="11.25">
      <c r="A646" s="342"/>
      <c r="B646" s="343"/>
      <c r="C646" s="344"/>
      <c r="D646" s="345"/>
      <c r="E646" s="345"/>
      <c r="F646" s="346"/>
      <c r="G646" s="346"/>
      <c r="H646" s="342"/>
      <c r="I646" s="347"/>
      <c r="J646" s="347"/>
    </row>
    <row r="647" spans="1:10" s="357" customFormat="1" ht="11.25">
      <c r="A647" s="342"/>
      <c r="B647" s="343"/>
      <c r="C647" s="344"/>
      <c r="D647" s="345"/>
      <c r="E647" s="345"/>
      <c r="F647" s="346"/>
      <c r="G647" s="346"/>
      <c r="H647" s="342"/>
      <c r="I647" s="347"/>
      <c r="J647" s="347"/>
    </row>
    <row r="648" spans="1:10" s="357" customFormat="1" ht="11.25">
      <c r="A648" s="342"/>
      <c r="B648" s="343"/>
      <c r="C648" s="344"/>
      <c r="D648" s="345"/>
      <c r="E648" s="345"/>
      <c r="F648" s="346"/>
      <c r="G648" s="346"/>
      <c r="H648" s="342"/>
      <c r="I648" s="347"/>
      <c r="J648" s="347"/>
    </row>
    <row r="649" spans="1:10" s="357" customFormat="1" ht="11.25">
      <c r="A649" s="342"/>
      <c r="B649" s="343"/>
      <c r="C649" s="344"/>
      <c r="D649" s="345"/>
      <c r="E649" s="345"/>
      <c r="F649" s="346"/>
      <c r="G649" s="346"/>
      <c r="H649" s="342"/>
      <c r="I649" s="347"/>
      <c r="J649" s="347"/>
    </row>
    <row r="650" spans="1:10" s="357" customFormat="1" ht="11.25">
      <c r="A650" s="342"/>
      <c r="B650" s="343"/>
      <c r="C650" s="344"/>
      <c r="D650" s="345"/>
      <c r="E650" s="345"/>
      <c r="F650" s="346"/>
      <c r="G650" s="346"/>
      <c r="H650" s="342"/>
      <c r="I650" s="347"/>
      <c r="J650" s="347"/>
    </row>
    <row r="651" spans="1:10" s="357" customFormat="1" ht="11.25">
      <c r="A651" s="342"/>
      <c r="B651" s="343"/>
      <c r="C651" s="344"/>
      <c r="D651" s="345"/>
      <c r="E651" s="345"/>
      <c r="F651" s="346"/>
      <c r="G651" s="346"/>
      <c r="H651" s="342"/>
      <c r="I651" s="347"/>
      <c r="J651" s="347"/>
    </row>
    <row r="652" spans="1:10" s="357" customFormat="1" ht="11.25">
      <c r="A652" s="342"/>
      <c r="B652" s="343"/>
      <c r="C652" s="344"/>
      <c r="D652" s="345"/>
      <c r="E652" s="345"/>
      <c r="F652" s="346"/>
      <c r="G652" s="346"/>
      <c r="H652" s="342"/>
      <c r="I652" s="347"/>
      <c r="J652" s="347"/>
    </row>
    <row r="653" spans="1:10" s="357" customFormat="1" ht="11.25">
      <c r="A653" s="342"/>
      <c r="B653" s="343"/>
      <c r="C653" s="344"/>
      <c r="D653" s="345"/>
      <c r="E653" s="345"/>
      <c r="F653" s="346"/>
      <c r="G653" s="346"/>
      <c r="H653" s="342"/>
      <c r="I653" s="347"/>
      <c r="J653" s="347"/>
    </row>
    <row r="654" spans="1:10" s="357" customFormat="1" ht="11.25">
      <c r="A654" s="342"/>
      <c r="B654" s="343"/>
      <c r="C654" s="344"/>
      <c r="D654" s="345"/>
      <c r="E654" s="345"/>
      <c r="F654" s="346"/>
      <c r="G654" s="346"/>
      <c r="H654" s="342"/>
      <c r="I654" s="347"/>
      <c r="J654" s="347"/>
    </row>
    <row r="655" spans="1:10" s="357" customFormat="1" ht="11.25">
      <c r="A655" s="342"/>
      <c r="B655" s="343"/>
      <c r="C655" s="344"/>
      <c r="D655" s="345"/>
      <c r="E655" s="345"/>
      <c r="F655" s="346"/>
      <c r="G655" s="346"/>
      <c r="H655" s="342"/>
      <c r="I655" s="347"/>
      <c r="J655" s="347"/>
    </row>
    <row r="656" spans="1:10" s="357" customFormat="1" ht="11.25">
      <c r="A656" s="342"/>
      <c r="B656" s="343"/>
      <c r="C656" s="344"/>
      <c r="D656" s="345"/>
      <c r="E656" s="345"/>
      <c r="F656" s="346"/>
      <c r="G656" s="346"/>
      <c r="H656" s="342"/>
      <c r="I656" s="347"/>
      <c r="J656" s="347"/>
    </row>
    <row r="657" spans="1:10" s="357" customFormat="1" ht="11.25">
      <c r="A657" s="342"/>
      <c r="B657" s="343"/>
      <c r="C657" s="344"/>
      <c r="D657" s="345"/>
      <c r="E657" s="345"/>
      <c r="F657" s="346"/>
      <c r="G657" s="346"/>
      <c r="H657" s="342"/>
      <c r="I657" s="347"/>
      <c r="J657" s="347"/>
    </row>
    <row r="658" spans="1:10" s="357" customFormat="1" ht="11.25">
      <c r="A658" s="342"/>
      <c r="B658" s="343"/>
      <c r="C658" s="344"/>
      <c r="D658" s="345"/>
      <c r="E658" s="345"/>
      <c r="F658" s="346"/>
      <c r="G658" s="346"/>
      <c r="H658" s="342"/>
      <c r="I658" s="347"/>
      <c r="J658" s="347"/>
    </row>
    <row r="659" spans="1:10" s="357" customFormat="1" ht="11.25">
      <c r="A659" s="342"/>
      <c r="B659" s="343"/>
      <c r="C659" s="344"/>
      <c r="D659" s="345"/>
      <c r="E659" s="345"/>
      <c r="F659" s="346"/>
      <c r="G659" s="346"/>
      <c r="H659" s="342"/>
      <c r="I659" s="347"/>
      <c r="J659" s="347"/>
    </row>
    <row r="660" spans="1:10" s="357" customFormat="1" ht="11.25">
      <c r="A660" s="342"/>
      <c r="B660" s="343"/>
      <c r="C660" s="344"/>
      <c r="D660" s="345"/>
      <c r="E660" s="345"/>
      <c r="F660" s="346"/>
      <c r="G660" s="346"/>
      <c r="H660" s="342"/>
      <c r="I660" s="347"/>
      <c r="J660" s="347"/>
    </row>
    <row r="661" spans="1:10" s="357" customFormat="1" ht="11.25">
      <c r="A661" s="342"/>
      <c r="B661" s="343"/>
      <c r="C661" s="344"/>
      <c r="D661" s="345"/>
      <c r="E661" s="345"/>
      <c r="F661" s="346"/>
      <c r="G661" s="346"/>
      <c r="H661" s="342"/>
      <c r="I661" s="347"/>
      <c r="J661" s="347"/>
    </row>
    <row r="662" spans="1:10" s="357" customFormat="1" ht="11.25">
      <c r="A662" s="342"/>
      <c r="B662" s="343"/>
      <c r="C662" s="344"/>
      <c r="D662" s="345"/>
      <c r="E662" s="345"/>
      <c r="F662" s="346"/>
      <c r="G662" s="346"/>
      <c r="H662" s="342"/>
      <c r="I662" s="347"/>
      <c r="J662" s="347"/>
    </row>
    <row r="663" spans="1:10" s="357" customFormat="1" ht="11.25">
      <c r="A663" s="342"/>
      <c r="B663" s="343"/>
      <c r="C663" s="344"/>
      <c r="D663" s="345"/>
      <c r="E663" s="345"/>
      <c r="F663" s="346"/>
      <c r="G663" s="346"/>
      <c r="H663" s="342"/>
      <c r="I663" s="347"/>
      <c r="J663" s="347"/>
    </row>
    <row r="664" spans="1:10" s="357" customFormat="1" ht="11.25">
      <c r="A664" s="342"/>
      <c r="B664" s="343"/>
      <c r="C664" s="344"/>
      <c r="D664" s="345"/>
      <c r="E664" s="345"/>
      <c r="F664" s="346"/>
      <c r="G664" s="346"/>
      <c r="H664" s="342"/>
      <c r="I664" s="347"/>
      <c r="J664" s="347"/>
    </row>
    <row r="665" spans="1:10" s="357" customFormat="1" ht="11.25">
      <c r="A665" s="342"/>
      <c r="B665" s="343"/>
      <c r="C665" s="344"/>
      <c r="D665" s="345"/>
      <c r="E665" s="345"/>
      <c r="F665" s="346"/>
      <c r="G665" s="346"/>
      <c r="H665" s="342"/>
      <c r="I665" s="347"/>
      <c r="J665" s="347"/>
    </row>
    <row r="666" spans="1:10" s="357" customFormat="1" ht="11.25">
      <c r="A666" s="342"/>
      <c r="B666" s="343"/>
      <c r="C666" s="344"/>
      <c r="D666" s="345"/>
      <c r="E666" s="345"/>
      <c r="F666" s="346"/>
      <c r="G666" s="346"/>
      <c r="H666" s="342"/>
      <c r="I666" s="347"/>
      <c r="J666" s="347"/>
    </row>
    <row r="667" spans="1:10" s="357" customFormat="1" ht="11.25">
      <c r="A667" s="342"/>
      <c r="B667" s="343"/>
      <c r="C667" s="344"/>
      <c r="D667" s="345"/>
      <c r="E667" s="345"/>
      <c r="F667" s="346"/>
      <c r="G667" s="346"/>
      <c r="H667" s="342"/>
      <c r="I667" s="347"/>
      <c r="J667" s="347"/>
    </row>
    <row r="668" spans="1:10" s="357" customFormat="1" ht="11.25">
      <c r="A668" s="342"/>
      <c r="B668" s="343"/>
      <c r="C668" s="344"/>
      <c r="D668" s="345"/>
      <c r="E668" s="345"/>
      <c r="F668" s="346"/>
      <c r="G668" s="346"/>
      <c r="H668" s="342"/>
      <c r="I668" s="347"/>
      <c r="J668" s="347"/>
    </row>
    <row r="669" spans="1:10" s="357" customFormat="1" ht="11.25">
      <c r="A669" s="342"/>
      <c r="B669" s="343"/>
      <c r="C669" s="344"/>
      <c r="D669" s="345"/>
      <c r="E669" s="345"/>
      <c r="F669" s="346"/>
      <c r="G669" s="346"/>
      <c r="H669" s="342"/>
      <c r="I669" s="347"/>
      <c r="J669" s="347"/>
    </row>
    <row r="670" spans="1:10" s="357" customFormat="1" ht="11.25">
      <c r="A670" s="342"/>
      <c r="B670" s="343"/>
      <c r="C670" s="344"/>
      <c r="D670" s="345"/>
      <c r="E670" s="345"/>
      <c r="F670" s="346"/>
      <c r="G670" s="346"/>
      <c r="H670" s="342"/>
      <c r="I670" s="347"/>
      <c r="J670" s="347"/>
    </row>
    <row r="671" spans="1:10" s="357" customFormat="1" ht="11.25">
      <c r="A671" s="342"/>
      <c r="B671" s="343"/>
      <c r="C671" s="344"/>
      <c r="D671" s="345"/>
      <c r="E671" s="345"/>
      <c r="F671" s="346"/>
      <c r="G671" s="346"/>
      <c r="H671" s="342"/>
      <c r="I671" s="347"/>
      <c r="J671" s="347"/>
    </row>
    <row r="672" spans="1:10" s="357" customFormat="1" ht="11.25">
      <c r="A672" s="342"/>
      <c r="B672" s="343"/>
      <c r="C672" s="344"/>
      <c r="D672" s="345"/>
      <c r="E672" s="345"/>
      <c r="F672" s="346"/>
      <c r="G672" s="346"/>
      <c r="H672" s="342"/>
      <c r="I672" s="347"/>
      <c r="J672" s="347"/>
    </row>
    <row r="673" spans="1:10" s="357" customFormat="1" ht="11.25">
      <c r="A673" s="342"/>
      <c r="B673" s="343"/>
      <c r="C673" s="344"/>
      <c r="D673" s="345"/>
      <c r="E673" s="345"/>
      <c r="F673" s="346"/>
      <c r="G673" s="346"/>
      <c r="H673" s="342"/>
      <c r="I673" s="347"/>
      <c r="J673" s="347"/>
    </row>
    <row r="674" spans="1:10" s="357" customFormat="1" ht="11.25">
      <c r="A674" s="342"/>
      <c r="B674" s="343"/>
      <c r="C674" s="344"/>
      <c r="D674" s="345"/>
      <c r="E674" s="345"/>
      <c r="F674" s="346"/>
      <c r="G674" s="346"/>
      <c r="H674" s="342"/>
      <c r="I674" s="347"/>
      <c r="J674" s="347"/>
    </row>
    <row r="675" spans="1:10" s="357" customFormat="1" ht="11.25">
      <c r="A675" s="342"/>
      <c r="B675" s="343"/>
      <c r="C675" s="344"/>
      <c r="D675" s="345"/>
      <c r="E675" s="345"/>
      <c r="F675" s="346"/>
      <c r="G675" s="346"/>
      <c r="H675" s="342"/>
      <c r="I675" s="347"/>
      <c r="J675" s="347"/>
    </row>
    <row r="676" spans="1:10" s="357" customFormat="1" ht="11.25">
      <c r="A676" s="342"/>
      <c r="B676" s="343"/>
      <c r="C676" s="344"/>
      <c r="D676" s="345"/>
      <c r="E676" s="345"/>
      <c r="F676" s="346"/>
      <c r="G676" s="346"/>
      <c r="H676" s="342"/>
      <c r="I676" s="347"/>
      <c r="J676" s="347"/>
    </row>
    <row r="677" spans="1:10" s="357" customFormat="1" ht="11.25">
      <c r="A677" s="342"/>
      <c r="B677" s="343"/>
      <c r="C677" s="344"/>
      <c r="D677" s="345"/>
      <c r="E677" s="345"/>
      <c r="F677" s="346"/>
      <c r="G677" s="346"/>
      <c r="H677" s="342"/>
      <c r="I677" s="347"/>
      <c r="J677" s="347"/>
    </row>
    <row r="678" spans="1:10" s="357" customFormat="1" ht="11.25">
      <c r="A678" s="342"/>
      <c r="B678" s="343"/>
      <c r="C678" s="344"/>
      <c r="D678" s="345"/>
      <c r="E678" s="345"/>
      <c r="F678" s="346"/>
      <c r="G678" s="346"/>
      <c r="H678" s="342"/>
      <c r="I678" s="347"/>
      <c r="J678" s="347"/>
    </row>
    <row r="679" spans="1:10" s="357" customFormat="1" ht="11.25">
      <c r="A679" s="342"/>
      <c r="B679" s="343"/>
      <c r="C679" s="344"/>
      <c r="D679" s="345"/>
      <c r="E679" s="345"/>
      <c r="F679" s="346"/>
      <c r="G679" s="346"/>
      <c r="H679" s="342"/>
      <c r="I679" s="347"/>
      <c r="J679" s="347"/>
    </row>
    <row r="680" spans="1:10" s="357" customFormat="1" ht="11.25">
      <c r="A680" s="342"/>
      <c r="B680" s="343"/>
      <c r="C680" s="344"/>
      <c r="D680" s="345"/>
      <c r="E680" s="345"/>
      <c r="F680" s="346"/>
      <c r="G680" s="346"/>
      <c r="H680" s="342"/>
      <c r="I680" s="347"/>
      <c r="J680" s="347"/>
    </row>
    <row r="681" spans="1:10" s="357" customFormat="1" ht="11.25">
      <c r="A681" s="342"/>
      <c r="B681" s="343"/>
      <c r="C681" s="344"/>
      <c r="D681" s="345"/>
      <c r="E681" s="345"/>
      <c r="F681" s="346"/>
      <c r="G681" s="346"/>
      <c r="H681" s="342"/>
      <c r="I681" s="347"/>
      <c r="J681" s="347"/>
    </row>
    <row r="682" spans="1:10" s="357" customFormat="1" ht="11.25">
      <c r="A682" s="342"/>
      <c r="B682" s="343"/>
      <c r="C682" s="344"/>
      <c r="D682" s="345"/>
      <c r="E682" s="345"/>
      <c r="F682" s="346"/>
      <c r="G682" s="346"/>
      <c r="H682" s="342"/>
      <c r="I682" s="347"/>
      <c r="J682" s="347"/>
    </row>
    <row r="683" spans="1:10" s="357" customFormat="1" ht="11.25">
      <c r="A683" s="342"/>
      <c r="B683" s="343"/>
      <c r="C683" s="344"/>
      <c r="D683" s="345"/>
      <c r="E683" s="345"/>
      <c r="F683" s="346"/>
      <c r="G683" s="346"/>
      <c r="H683" s="342"/>
      <c r="I683" s="347"/>
      <c r="J683" s="347"/>
    </row>
    <row r="684" spans="1:10" s="357" customFormat="1" ht="11.25">
      <c r="A684" s="342"/>
      <c r="B684" s="343"/>
      <c r="C684" s="344"/>
      <c r="D684" s="345"/>
      <c r="E684" s="345"/>
      <c r="F684" s="346"/>
      <c r="G684" s="346"/>
      <c r="H684" s="342"/>
      <c r="I684" s="347"/>
      <c r="J684" s="347"/>
    </row>
    <row r="685" spans="1:10" s="357" customFormat="1" ht="11.25">
      <c r="A685" s="342"/>
      <c r="B685" s="343"/>
      <c r="C685" s="344"/>
      <c r="D685" s="345"/>
      <c r="E685" s="345"/>
      <c r="F685" s="346"/>
      <c r="G685" s="346"/>
      <c r="H685" s="342"/>
      <c r="I685" s="347"/>
      <c r="J685" s="347"/>
    </row>
    <row r="686" spans="1:10" s="357" customFormat="1" ht="11.25">
      <c r="A686" s="342"/>
      <c r="B686" s="343"/>
      <c r="C686" s="344"/>
      <c r="D686" s="345"/>
      <c r="E686" s="345"/>
      <c r="F686" s="346"/>
      <c r="G686" s="346"/>
      <c r="H686" s="342"/>
      <c r="I686" s="347"/>
      <c r="J686" s="347"/>
    </row>
    <row r="687" spans="1:10" s="357" customFormat="1" ht="11.25">
      <c r="A687" s="342"/>
      <c r="B687" s="343"/>
      <c r="C687" s="344"/>
      <c r="D687" s="345"/>
      <c r="E687" s="345"/>
      <c r="F687" s="346"/>
      <c r="G687" s="346"/>
      <c r="H687" s="342"/>
      <c r="I687" s="347"/>
      <c r="J687" s="347"/>
    </row>
    <row r="688" spans="1:10" s="357" customFormat="1" ht="11.25">
      <c r="A688" s="342"/>
      <c r="B688" s="343"/>
      <c r="C688" s="344"/>
      <c r="D688" s="345"/>
      <c r="E688" s="345"/>
      <c r="F688" s="346"/>
      <c r="G688" s="346"/>
      <c r="H688" s="342"/>
      <c r="I688" s="347"/>
      <c r="J688" s="347"/>
    </row>
    <row r="689" spans="1:10" s="357" customFormat="1" ht="11.25">
      <c r="A689" s="342"/>
      <c r="B689" s="343"/>
      <c r="C689" s="344"/>
      <c r="D689" s="345"/>
      <c r="E689" s="345"/>
      <c r="F689" s="346"/>
      <c r="G689" s="346"/>
      <c r="H689" s="342"/>
      <c r="I689" s="347"/>
      <c r="J689" s="347"/>
    </row>
    <row r="690" spans="1:10" s="357" customFormat="1" ht="11.25">
      <c r="A690" s="342"/>
      <c r="B690" s="343"/>
      <c r="C690" s="344"/>
      <c r="D690" s="345"/>
      <c r="E690" s="345"/>
      <c r="F690" s="346"/>
      <c r="G690" s="346"/>
      <c r="H690" s="342"/>
      <c r="I690" s="347"/>
      <c r="J690" s="347"/>
    </row>
    <row r="691" spans="1:10" s="357" customFormat="1" ht="11.25">
      <c r="A691" s="342"/>
      <c r="B691" s="343"/>
      <c r="C691" s="344"/>
      <c r="D691" s="345"/>
      <c r="E691" s="345"/>
      <c r="F691" s="346"/>
      <c r="G691" s="346"/>
      <c r="H691" s="342"/>
      <c r="I691" s="347"/>
      <c r="J691" s="347"/>
    </row>
    <row r="692" spans="1:10" s="357" customFormat="1" ht="11.25">
      <c r="A692" s="342"/>
      <c r="B692" s="343"/>
      <c r="C692" s="344"/>
      <c r="D692" s="345"/>
      <c r="E692" s="345"/>
      <c r="F692" s="346"/>
      <c r="G692" s="346"/>
      <c r="H692" s="342"/>
      <c r="I692" s="347"/>
      <c r="J692" s="347"/>
    </row>
    <row r="693" spans="1:10" s="357" customFormat="1" ht="11.25">
      <c r="A693" s="342"/>
      <c r="B693" s="343"/>
      <c r="C693" s="344"/>
      <c r="D693" s="345"/>
      <c r="E693" s="345"/>
      <c r="F693" s="346"/>
      <c r="G693" s="346"/>
      <c r="H693" s="342"/>
      <c r="I693" s="347"/>
      <c r="J693" s="347"/>
    </row>
    <row r="694" spans="1:10" s="357" customFormat="1" ht="11.25">
      <c r="A694" s="342"/>
      <c r="B694" s="343"/>
      <c r="C694" s="344"/>
      <c r="D694" s="345"/>
      <c r="E694" s="345"/>
      <c r="F694" s="346"/>
      <c r="G694" s="346"/>
      <c r="H694" s="342"/>
      <c r="I694" s="347"/>
      <c r="J694" s="347"/>
    </row>
    <row r="695" spans="1:10" s="357" customFormat="1" ht="11.25">
      <c r="A695" s="342"/>
      <c r="B695" s="343"/>
      <c r="C695" s="344"/>
      <c r="D695" s="345"/>
      <c r="E695" s="345"/>
      <c r="F695" s="346"/>
      <c r="G695" s="346"/>
      <c r="H695" s="342"/>
      <c r="I695" s="347"/>
      <c r="J695" s="347"/>
    </row>
    <row r="696" spans="1:10" s="357" customFormat="1" ht="11.25">
      <c r="A696" s="342"/>
      <c r="B696" s="343"/>
      <c r="C696" s="344"/>
      <c r="D696" s="345"/>
      <c r="E696" s="345"/>
      <c r="F696" s="346"/>
      <c r="G696" s="346"/>
      <c r="H696" s="342"/>
      <c r="I696" s="347"/>
      <c r="J696" s="347"/>
    </row>
    <row r="697" spans="1:10" s="357" customFormat="1" ht="11.25">
      <c r="A697" s="342"/>
      <c r="B697" s="343"/>
      <c r="C697" s="344"/>
      <c r="D697" s="345"/>
      <c r="E697" s="345"/>
      <c r="F697" s="346"/>
      <c r="G697" s="346"/>
      <c r="H697" s="342"/>
      <c r="I697" s="347"/>
      <c r="J697" s="347"/>
    </row>
    <row r="698" spans="1:10" s="357" customFormat="1" ht="11.25">
      <c r="A698" s="342"/>
      <c r="B698" s="343"/>
      <c r="C698" s="344"/>
      <c r="D698" s="345"/>
      <c r="E698" s="345"/>
      <c r="F698" s="346"/>
      <c r="G698" s="346"/>
      <c r="H698" s="342"/>
      <c r="I698" s="347"/>
      <c r="J698" s="347"/>
    </row>
    <row r="699" spans="1:10" s="357" customFormat="1" ht="11.25">
      <c r="A699" s="342"/>
      <c r="B699" s="343"/>
      <c r="C699" s="344"/>
      <c r="D699" s="345"/>
      <c r="E699" s="345"/>
      <c r="F699" s="346"/>
      <c r="G699" s="346"/>
      <c r="H699" s="342"/>
      <c r="I699" s="347"/>
      <c r="J699" s="347"/>
    </row>
    <row r="700" spans="1:10" s="357" customFormat="1" ht="11.25">
      <c r="A700" s="342"/>
      <c r="B700" s="343"/>
      <c r="C700" s="344"/>
      <c r="D700" s="345"/>
      <c r="E700" s="345"/>
      <c r="F700" s="346"/>
      <c r="G700" s="346"/>
      <c r="H700" s="342"/>
      <c r="I700" s="347"/>
      <c r="J700" s="347"/>
    </row>
    <row r="701" spans="1:10" s="357" customFormat="1" ht="11.25">
      <c r="A701" s="342"/>
      <c r="B701" s="343"/>
      <c r="C701" s="344"/>
      <c r="D701" s="345"/>
      <c r="E701" s="345"/>
      <c r="F701" s="346"/>
      <c r="G701" s="346"/>
      <c r="H701" s="342"/>
      <c r="I701" s="347"/>
      <c r="J701" s="347"/>
    </row>
    <row r="702" spans="1:10" s="357" customFormat="1" ht="11.25">
      <c r="A702" s="342"/>
      <c r="B702" s="343"/>
      <c r="C702" s="344"/>
      <c r="D702" s="345"/>
      <c r="E702" s="345"/>
      <c r="F702" s="346"/>
      <c r="G702" s="346"/>
      <c r="H702" s="342"/>
      <c r="I702" s="347"/>
      <c r="J702" s="347"/>
    </row>
    <row r="703" spans="1:10" s="357" customFormat="1" ht="11.25">
      <c r="A703" s="342"/>
      <c r="B703" s="343"/>
      <c r="C703" s="344"/>
      <c r="D703" s="345"/>
      <c r="E703" s="345"/>
      <c r="F703" s="346"/>
      <c r="G703" s="346"/>
      <c r="H703" s="342"/>
      <c r="I703" s="347"/>
      <c r="J703" s="347"/>
    </row>
    <row r="704" spans="1:10" s="357" customFormat="1" ht="11.25">
      <c r="A704" s="342"/>
      <c r="B704" s="343"/>
      <c r="C704" s="344"/>
      <c r="D704" s="345"/>
      <c r="E704" s="345"/>
      <c r="F704" s="346"/>
      <c r="G704" s="346"/>
      <c r="H704" s="342"/>
      <c r="I704" s="347"/>
      <c r="J704" s="347"/>
    </row>
    <row r="705" spans="1:10" s="357" customFormat="1" ht="11.25">
      <c r="A705" s="342"/>
      <c r="B705" s="343"/>
      <c r="C705" s="344"/>
      <c r="D705" s="345"/>
      <c r="E705" s="345"/>
      <c r="F705" s="346"/>
      <c r="G705" s="346"/>
      <c r="H705" s="342"/>
      <c r="I705" s="347"/>
      <c r="J705" s="347"/>
    </row>
    <row r="706" spans="1:10" s="357" customFormat="1" ht="11.25">
      <c r="A706" s="342"/>
      <c r="B706" s="343"/>
      <c r="C706" s="344"/>
      <c r="D706" s="345"/>
      <c r="E706" s="345"/>
      <c r="F706" s="346"/>
      <c r="G706" s="346"/>
      <c r="H706" s="342"/>
      <c r="I706" s="347"/>
      <c r="J706" s="347"/>
    </row>
    <row r="707" spans="1:10" s="357" customFormat="1" ht="11.25">
      <c r="A707" s="342"/>
      <c r="B707" s="343"/>
      <c r="C707" s="344"/>
      <c r="D707" s="345"/>
      <c r="E707" s="345"/>
      <c r="F707" s="346"/>
      <c r="G707" s="346"/>
      <c r="H707" s="342"/>
      <c r="I707" s="347"/>
      <c r="J707" s="347"/>
    </row>
    <row r="708" spans="1:10" s="357" customFormat="1" ht="11.25">
      <c r="A708" s="342"/>
      <c r="B708" s="343"/>
      <c r="C708" s="344"/>
      <c r="D708" s="345"/>
      <c r="E708" s="345"/>
      <c r="F708" s="346"/>
      <c r="G708" s="346"/>
      <c r="H708" s="342"/>
      <c r="I708" s="347"/>
      <c r="J708" s="347"/>
    </row>
    <row r="709" spans="1:10" s="357" customFormat="1" ht="11.25">
      <c r="A709" s="342"/>
      <c r="B709" s="343"/>
      <c r="C709" s="344"/>
      <c r="D709" s="345"/>
      <c r="E709" s="345"/>
      <c r="F709" s="346"/>
      <c r="G709" s="346"/>
      <c r="H709" s="342"/>
      <c r="I709" s="347"/>
      <c r="J709" s="347"/>
    </row>
    <row r="710" spans="1:10" s="357" customFormat="1" ht="11.25">
      <c r="A710" s="342"/>
      <c r="B710" s="343"/>
      <c r="C710" s="344"/>
      <c r="D710" s="345"/>
      <c r="E710" s="345"/>
      <c r="F710" s="346"/>
      <c r="G710" s="346"/>
      <c r="H710" s="342"/>
      <c r="I710" s="347"/>
      <c r="J710" s="347"/>
    </row>
    <row r="711" spans="1:10" s="357" customFormat="1" ht="11.25">
      <c r="A711" s="342"/>
      <c r="B711" s="343"/>
      <c r="C711" s="344"/>
      <c r="D711" s="345"/>
      <c r="E711" s="345"/>
      <c r="F711" s="346"/>
      <c r="G711" s="346"/>
      <c r="H711" s="342"/>
      <c r="I711" s="347"/>
      <c r="J711" s="347"/>
    </row>
    <row r="712" spans="1:10" s="357" customFormat="1" ht="11.25">
      <c r="A712" s="342"/>
      <c r="B712" s="343"/>
      <c r="C712" s="344"/>
      <c r="D712" s="345"/>
      <c r="E712" s="345"/>
      <c r="F712" s="346"/>
      <c r="G712" s="346"/>
      <c r="H712" s="342"/>
      <c r="I712" s="347"/>
      <c r="J712" s="347"/>
    </row>
    <row r="713" spans="1:10" s="357" customFormat="1" ht="11.25">
      <c r="A713" s="342"/>
      <c r="B713" s="343"/>
      <c r="C713" s="344"/>
      <c r="D713" s="345"/>
      <c r="E713" s="345"/>
      <c r="F713" s="346"/>
      <c r="G713" s="346"/>
      <c r="H713" s="342"/>
      <c r="I713" s="347"/>
      <c r="J713" s="347"/>
    </row>
    <row r="714" spans="1:10" s="357" customFormat="1" ht="11.25">
      <c r="A714" s="342"/>
      <c r="B714" s="343"/>
      <c r="C714" s="344"/>
      <c r="D714" s="345"/>
      <c r="E714" s="345"/>
      <c r="F714" s="346"/>
      <c r="G714" s="346"/>
      <c r="H714" s="342"/>
      <c r="I714" s="347"/>
      <c r="J714" s="347"/>
    </row>
    <row r="715" spans="1:10" s="357" customFormat="1" ht="11.25">
      <c r="A715" s="342"/>
      <c r="B715" s="343"/>
      <c r="C715" s="344"/>
      <c r="D715" s="345"/>
      <c r="E715" s="345"/>
      <c r="F715" s="346"/>
      <c r="G715" s="346"/>
      <c r="H715" s="342"/>
      <c r="I715" s="347"/>
      <c r="J715" s="347"/>
    </row>
    <row r="716" spans="1:10" s="357" customFormat="1" ht="11.25">
      <c r="A716" s="342"/>
      <c r="B716" s="343"/>
      <c r="C716" s="344"/>
      <c r="D716" s="345"/>
      <c r="E716" s="345"/>
      <c r="F716" s="346"/>
      <c r="G716" s="346"/>
      <c r="H716" s="342"/>
      <c r="I716" s="347"/>
      <c r="J716" s="347"/>
    </row>
    <row r="717" spans="1:10" s="357" customFormat="1" ht="11.25">
      <c r="A717" s="342"/>
      <c r="B717" s="343"/>
      <c r="C717" s="344"/>
      <c r="D717" s="345"/>
      <c r="E717" s="345"/>
      <c r="F717" s="346"/>
      <c r="G717" s="346"/>
      <c r="H717" s="342"/>
      <c r="I717" s="347"/>
      <c r="J717" s="347"/>
    </row>
    <row r="718" spans="1:10" s="357" customFormat="1" ht="11.25">
      <c r="A718" s="342"/>
      <c r="B718" s="343"/>
      <c r="C718" s="344"/>
      <c r="D718" s="345"/>
      <c r="E718" s="345"/>
      <c r="F718" s="346"/>
      <c r="G718" s="346"/>
      <c r="H718" s="342"/>
      <c r="I718" s="347"/>
      <c r="J718" s="347"/>
    </row>
    <row r="719" spans="1:10" s="357" customFormat="1" ht="11.25">
      <c r="A719" s="342"/>
      <c r="B719" s="343"/>
      <c r="C719" s="344"/>
      <c r="D719" s="345"/>
      <c r="E719" s="345"/>
      <c r="F719" s="346"/>
      <c r="G719" s="346"/>
      <c r="H719" s="342"/>
      <c r="I719" s="347"/>
      <c r="J719" s="347"/>
    </row>
    <row r="720" spans="1:10" s="357" customFormat="1" ht="11.25">
      <c r="A720" s="342"/>
      <c r="B720" s="343"/>
      <c r="C720" s="344"/>
      <c r="D720" s="345"/>
      <c r="E720" s="345"/>
      <c r="F720" s="346"/>
      <c r="G720" s="346"/>
      <c r="H720" s="342"/>
      <c r="I720" s="347"/>
      <c r="J720" s="347"/>
    </row>
    <row r="721" spans="1:10" s="357" customFormat="1" ht="11.25">
      <c r="A721" s="342"/>
      <c r="B721" s="343"/>
      <c r="C721" s="344"/>
      <c r="D721" s="345"/>
      <c r="E721" s="345"/>
      <c r="F721" s="346"/>
      <c r="G721" s="346"/>
      <c r="H721" s="342"/>
      <c r="I721" s="347"/>
      <c r="J721" s="347"/>
    </row>
    <row r="722" spans="1:10" s="357" customFormat="1" ht="11.25">
      <c r="A722" s="342"/>
      <c r="B722" s="343"/>
      <c r="C722" s="344"/>
      <c r="D722" s="345"/>
      <c r="E722" s="345"/>
      <c r="F722" s="346"/>
      <c r="G722" s="346"/>
      <c r="H722" s="342"/>
      <c r="I722" s="347"/>
      <c r="J722" s="347"/>
    </row>
    <row r="723" spans="1:10" s="357" customFormat="1" ht="11.25">
      <c r="A723" s="342"/>
      <c r="B723" s="343"/>
      <c r="C723" s="344"/>
      <c r="D723" s="345"/>
      <c r="E723" s="345"/>
      <c r="F723" s="346"/>
      <c r="G723" s="346"/>
      <c r="H723" s="342"/>
      <c r="I723" s="347"/>
      <c r="J723" s="347"/>
    </row>
    <row r="724" spans="1:10" s="357" customFormat="1" ht="11.25">
      <c r="A724" s="342"/>
      <c r="B724" s="343"/>
      <c r="C724" s="344"/>
      <c r="D724" s="345"/>
      <c r="E724" s="345"/>
      <c r="F724" s="346"/>
      <c r="G724" s="346"/>
      <c r="H724" s="342"/>
      <c r="I724" s="347"/>
      <c r="J724" s="347"/>
    </row>
    <row r="725" spans="1:10" s="357" customFormat="1" ht="11.25">
      <c r="A725" s="342"/>
      <c r="B725" s="343"/>
      <c r="C725" s="344"/>
      <c r="D725" s="345"/>
      <c r="E725" s="345"/>
      <c r="F725" s="346"/>
      <c r="G725" s="346"/>
      <c r="H725" s="342"/>
      <c r="I725" s="347"/>
      <c r="J725" s="347"/>
    </row>
    <row r="726" spans="1:10" s="357" customFormat="1" ht="11.25">
      <c r="A726" s="342"/>
      <c r="B726" s="343"/>
      <c r="C726" s="344"/>
      <c r="D726" s="345"/>
      <c r="E726" s="345"/>
      <c r="F726" s="346"/>
      <c r="G726" s="346"/>
      <c r="H726" s="342"/>
      <c r="I726" s="347"/>
      <c r="J726" s="347"/>
    </row>
    <row r="727" spans="1:10" s="357" customFormat="1" ht="11.25">
      <c r="A727" s="342"/>
      <c r="B727" s="343"/>
      <c r="C727" s="344"/>
      <c r="D727" s="345"/>
      <c r="E727" s="345"/>
      <c r="F727" s="346"/>
      <c r="G727" s="346"/>
      <c r="H727" s="342"/>
      <c r="I727" s="347"/>
      <c r="J727" s="347"/>
    </row>
    <row r="728" spans="1:10" s="357" customFormat="1" ht="11.25">
      <c r="A728" s="342"/>
      <c r="B728" s="343"/>
      <c r="C728" s="344"/>
      <c r="D728" s="345"/>
      <c r="E728" s="345"/>
      <c r="F728" s="346"/>
      <c r="G728" s="346"/>
      <c r="H728" s="342"/>
      <c r="I728" s="347"/>
      <c r="J728" s="347"/>
    </row>
    <row r="729" spans="1:10" s="357" customFormat="1" ht="11.25">
      <c r="A729" s="342"/>
      <c r="B729" s="343"/>
      <c r="C729" s="344"/>
      <c r="D729" s="345"/>
      <c r="E729" s="345"/>
      <c r="F729" s="346"/>
      <c r="G729" s="346"/>
      <c r="H729" s="342"/>
      <c r="I729" s="347"/>
      <c r="J729" s="347"/>
    </row>
    <row r="730" spans="1:10" s="357" customFormat="1" ht="11.25">
      <c r="A730" s="342"/>
      <c r="B730" s="343"/>
      <c r="C730" s="344"/>
      <c r="D730" s="345"/>
      <c r="E730" s="345"/>
      <c r="F730" s="346"/>
      <c r="G730" s="346"/>
      <c r="H730" s="342"/>
      <c r="I730" s="347"/>
      <c r="J730" s="347"/>
    </row>
    <row r="731" spans="1:10" s="357" customFormat="1" ht="11.25">
      <c r="A731" s="342"/>
      <c r="B731" s="343"/>
      <c r="C731" s="344"/>
      <c r="D731" s="345"/>
      <c r="E731" s="345"/>
      <c r="F731" s="346"/>
      <c r="G731" s="346"/>
      <c r="H731" s="342"/>
      <c r="I731" s="347"/>
      <c r="J731" s="347"/>
    </row>
    <row r="732" spans="1:10" s="357" customFormat="1" ht="11.25">
      <c r="A732" s="342"/>
      <c r="B732" s="343"/>
      <c r="C732" s="344"/>
      <c r="D732" s="345"/>
      <c r="E732" s="345"/>
      <c r="F732" s="346"/>
      <c r="G732" s="346"/>
      <c r="H732" s="342"/>
      <c r="I732" s="347"/>
      <c r="J732" s="347"/>
    </row>
    <row r="733" spans="1:10" s="357" customFormat="1" ht="11.25">
      <c r="A733" s="342"/>
      <c r="B733" s="343"/>
      <c r="C733" s="344"/>
      <c r="D733" s="345"/>
      <c r="E733" s="345"/>
      <c r="F733" s="346"/>
      <c r="G733" s="346"/>
      <c r="H733" s="342"/>
      <c r="I733" s="347"/>
      <c r="J733" s="347"/>
    </row>
    <row r="734" spans="1:10" s="357" customFormat="1" ht="11.25">
      <c r="A734" s="342"/>
      <c r="B734" s="343"/>
      <c r="C734" s="344"/>
      <c r="D734" s="345"/>
      <c r="E734" s="345"/>
      <c r="F734" s="346"/>
      <c r="G734" s="346"/>
      <c r="H734" s="342"/>
      <c r="I734" s="347"/>
      <c r="J734" s="347"/>
    </row>
    <row r="735" spans="1:10" s="357" customFormat="1" ht="11.25">
      <c r="A735" s="342"/>
      <c r="B735" s="343"/>
      <c r="C735" s="344"/>
      <c r="D735" s="345"/>
      <c r="E735" s="345"/>
      <c r="F735" s="346"/>
      <c r="G735" s="346"/>
      <c r="H735" s="342"/>
      <c r="I735" s="347"/>
      <c r="J735" s="347"/>
    </row>
    <row r="736" spans="1:10" s="357" customFormat="1" ht="11.25">
      <c r="A736" s="342"/>
      <c r="B736" s="343"/>
      <c r="C736" s="344"/>
      <c r="D736" s="345"/>
      <c r="E736" s="345"/>
      <c r="F736" s="346"/>
      <c r="G736" s="346"/>
      <c r="H736" s="342"/>
      <c r="I736" s="347"/>
      <c r="J736" s="347"/>
    </row>
    <row r="737" spans="1:10" s="357" customFormat="1" ht="11.25">
      <c r="A737" s="342"/>
      <c r="B737" s="343"/>
      <c r="C737" s="344"/>
      <c r="D737" s="345"/>
      <c r="E737" s="345"/>
      <c r="F737" s="346"/>
      <c r="G737" s="346"/>
      <c r="H737" s="342"/>
      <c r="I737" s="347"/>
      <c r="J737" s="347"/>
    </row>
    <row r="738" spans="1:10" s="357" customFormat="1" ht="11.25">
      <c r="A738" s="342"/>
      <c r="B738" s="343"/>
      <c r="C738" s="344"/>
      <c r="D738" s="345"/>
      <c r="E738" s="345"/>
      <c r="F738" s="346"/>
      <c r="G738" s="346"/>
      <c r="H738" s="342"/>
      <c r="I738" s="347"/>
      <c r="J738" s="347"/>
    </row>
    <row r="739" spans="1:10" s="357" customFormat="1" ht="11.25">
      <c r="A739" s="342"/>
      <c r="B739" s="343"/>
      <c r="C739" s="344"/>
      <c r="D739" s="345"/>
      <c r="E739" s="345"/>
      <c r="F739" s="346"/>
      <c r="G739" s="346"/>
      <c r="H739" s="342"/>
      <c r="I739" s="347"/>
      <c r="J739" s="347"/>
    </row>
    <row r="740" spans="1:10" s="357" customFormat="1" ht="11.25">
      <c r="A740" s="342"/>
      <c r="B740" s="343"/>
      <c r="C740" s="344"/>
      <c r="D740" s="345"/>
      <c r="E740" s="345"/>
      <c r="F740" s="346"/>
      <c r="G740" s="346"/>
      <c r="H740" s="342"/>
      <c r="I740" s="347"/>
      <c r="J740" s="347"/>
    </row>
    <row r="741" spans="1:10" s="357" customFormat="1" ht="11.25">
      <c r="A741" s="342"/>
      <c r="B741" s="343"/>
      <c r="C741" s="344"/>
      <c r="D741" s="345"/>
      <c r="E741" s="345"/>
      <c r="F741" s="346"/>
      <c r="G741" s="346"/>
      <c r="H741" s="342"/>
      <c r="I741" s="347"/>
      <c r="J741" s="347"/>
    </row>
    <row r="742" spans="1:10" s="357" customFormat="1" ht="11.25">
      <c r="A742" s="342"/>
      <c r="B742" s="343"/>
      <c r="C742" s="344"/>
      <c r="D742" s="345"/>
      <c r="E742" s="345"/>
      <c r="F742" s="346"/>
      <c r="G742" s="346"/>
      <c r="H742" s="342"/>
      <c r="I742" s="347"/>
      <c r="J742" s="347"/>
    </row>
    <row r="743" spans="1:10" s="357" customFormat="1" ht="11.25">
      <c r="A743" s="342"/>
      <c r="B743" s="343"/>
      <c r="C743" s="344"/>
      <c r="D743" s="345"/>
      <c r="E743" s="345"/>
      <c r="F743" s="346"/>
      <c r="G743" s="346"/>
      <c r="H743" s="342"/>
      <c r="I743" s="347"/>
      <c r="J743" s="347"/>
    </row>
    <row r="744" spans="1:10" s="357" customFormat="1" ht="11.25">
      <c r="A744" s="342"/>
      <c r="B744" s="343"/>
      <c r="C744" s="344"/>
      <c r="D744" s="345"/>
      <c r="E744" s="345"/>
      <c r="F744" s="346"/>
      <c r="G744" s="346"/>
      <c r="H744" s="342"/>
      <c r="I744" s="347"/>
      <c r="J744" s="347"/>
    </row>
    <row r="745" spans="1:10" s="357" customFormat="1" ht="11.25">
      <c r="A745" s="342"/>
      <c r="B745" s="343"/>
      <c r="C745" s="344"/>
      <c r="D745" s="345"/>
      <c r="E745" s="345"/>
      <c r="F745" s="346"/>
      <c r="G745" s="346"/>
      <c r="H745" s="342"/>
      <c r="I745" s="347"/>
      <c r="J745" s="347"/>
    </row>
    <row r="746" spans="1:10" s="357" customFormat="1" ht="11.25">
      <c r="A746" s="342"/>
      <c r="B746" s="343"/>
      <c r="C746" s="344"/>
      <c r="D746" s="345"/>
      <c r="E746" s="345"/>
      <c r="F746" s="346"/>
      <c r="G746" s="346"/>
      <c r="H746" s="342"/>
      <c r="I746" s="347"/>
      <c r="J746" s="347"/>
    </row>
    <row r="747" spans="1:10" s="357" customFormat="1" ht="11.25">
      <c r="A747" s="342"/>
      <c r="B747" s="343"/>
      <c r="C747" s="344"/>
      <c r="D747" s="345"/>
      <c r="E747" s="345"/>
      <c r="F747" s="346"/>
      <c r="G747" s="346"/>
      <c r="H747" s="342"/>
      <c r="I747" s="347"/>
      <c r="J747" s="347"/>
    </row>
    <row r="748" spans="1:10" s="357" customFormat="1" ht="11.25">
      <c r="A748" s="342"/>
      <c r="B748" s="343"/>
      <c r="C748" s="344"/>
      <c r="D748" s="345"/>
      <c r="E748" s="345"/>
      <c r="F748" s="346"/>
      <c r="G748" s="346"/>
      <c r="H748" s="342"/>
      <c r="I748" s="347"/>
      <c r="J748" s="347"/>
    </row>
    <row r="749" spans="1:10" s="357" customFormat="1" ht="11.25">
      <c r="A749" s="342"/>
      <c r="B749" s="343"/>
      <c r="C749" s="344"/>
      <c r="D749" s="345"/>
      <c r="E749" s="345"/>
      <c r="F749" s="346"/>
      <c r="G749" s="346"/>
      <c r="H749" s="342"/>
      <c r="I749" s="347"/>
      <c r="J749" s="347"/>
    </row>
    <row r="750" spans="1:10" s="357" customFormat="1" ht="11.25">
      <c r="A750" s="342"/>
      <c r="B750" s="343"/>
      <c r="C750" s="344"/>
      <c r="D750" s="345"/>
      <c r="E750" s="345"/>
      <c r="F750" s="346"/>
      <c r="G750" s="346"/>
      <c r="H750" s="342"/>
      <c r="I750" s="347"/>
      <c r="J750" s="347"/>
    </row>
    <row r="751" spans="1:10" s="357" customFormat="1" ht="11.25">
      <c r="A751" s="342"/>
      <c r="B751" s="343"/>
      <c r="C751" s="344"/>
      <c r="D751" s="345"/>
      <c r="E751" s="345"/>
      <c r="F751" s="346"/>
      <c r="G751" s="346"/>
      <c r="H751" s="342"/>
      <c r="I751" s="347"/>
      <c r="J751" s="347"/>
    </row>
    <row r="752" spans="1:10" s="357" customFormat="1" ht="11.25">
      <c r="A752" s="342"/>
      <c r="B752" s="343"/>
      <c r="C752" s="344"/>
      <c r="D752" s="345"/>
      <c r="E752" s="345"/>
      <c r="F752" s="346"/>
      <c r="G752" s="346"/>
      <c r="H752" s="342"/>
      <c r="I752" s="347"/>
      <c r="J752" s="347"/>
    </row>
    <row r="753" spans="1:10" s="357" customFormat="1" ht="11.25">
      <c r="A753" s="342"/>
      <c r="B753" s="343"/>
      <c r="C753" s="344"/>
      <c r="D753" s="345"/>
      <c r="E753" s="345"/>
      <c r="F753" s="346"/>
      <c r="G753" s="346"/>
      <c r="H753" s="342"/>
      <c r="I753" s="347"/>
      <c r="J753" s="347"/>
    </row>
    <row r="754" spans="1:10" s="357" customFormat="1" ht="11.25">
      <c r="A754" s="342"/>
      <c r="B754" s="343"/>
      <c r="C754" s="344"/>
      <c r="D754" s="345"/>
      <c r="E754" s="345"/>
      <c r="F754" s="346"/>
      <c r="G754" s="346"/>
      <c r="H754" s="342"/>
      <c r="I754" s="347"/>
      <c r="J754" s="347"/>
    </row>
    <row r="755" spans="1:10" s="357" customFormat="1" ht="11.25">
      <c r="A755" s="342"/>
      <c r="B755" s="343"/>
      <c r="C755" s="344"/>
      <c r="D755" s="345"/>
      <c r="E755" s="345"/>
      <c r="F755" s="346"/>
      <c r="G755" s="346"/>
      <c r="H755" s="342"/>
      <c r="I755" s="347"/>
      <c r="J755" s="347"/>
    </row>
    <row r="756" spans="1:10" s="357" customFormat="1" ht="11.25">
      <c r="A756" s="342"/>
      <c r="B756" s="343"/>
      <c r="C756" s="344"/>
      <c r="D756" s="345"/>
      <c r="E756" s="345"/>
      <c r="F756" s="346"/>
      <c r="G756" s="346"/>
      <c r="H756" s="342"/>
      <c r="I756" s="347"/>
      <c r="J756" s="347"/>
    </row>
    <row r="757" spans="1:10" s="357" customFormat="1" ht="11.25">
      <c r="A757" s="342"/>
      <c r="B757" s="343"/>
      <c r="C757" s="344"/>
      <c r="D757" s="345"/>
      <c r="E757" s="345"/>
      <c r="F757" s="346"/>
      <c r="G757" s="346"/>
      <c r="H757" s="342"/>
      <c r="I757" s="347"/>
      <c r="J757" s="347"/>
    </row>
    <row r="758" spans="1:10" s="357" customFormat="1" ht="11.25">
      <c r="A758" s="342"/>
      <c r="B758" s="343"/>
      <c r="C758" s="344"/>
      <c r="D758" s="345"/>
      <c r="E758" s="345"/>
      <c r="F758" s="346"/>
      <c r="G758" s="346"/>
      <c r="H758" s="342"/>
      <c r="I758" s="347"/>
      <c r="J758" s="347"/>
    </row>
    <row r="759" spans="1:10" s="357" customFormat="1" ht="11.25">
      <c r="A759" s="342"/>
      <c r="B759" s="343"/>
      <c r="C759" s="344"/>
      <c r="D759" s="345"/>
      <c r="E759" s="345"/>
      <c r="F759" s="346"/>
      <c r="G759" s="346"/>
      <c r="H759" s="342"/>
      <c r="I759" s="347"/>
      <c r="J759" s="347"/>
    </row>
    <row r="760" spans="1:10" s="357" customFormat="1" ht="11.25">
      <c r="A760" s="342"/>
      <c r="B760" s="343"/>
      <c r="C760" s="344"/>
      <c r="D760" s="345"/>
      <c r="E760" s="345"/>
      <c r="F760" s="346"/>
      <c r="G760" s="346"/>
      <c r="H760" s="342"/>
      <c r="I760" s="347"/>
      <c r="J760" s="347"/>
    </row>
    <row r="761" spans="1:10" s="357" customFormat="1" ht="11.25">
      <c r="A761" s="342"/>
      <c r="B761" s="343"/>
      <c r="C761" s="344"/>
      <c r="D761" s="345"/>
      <c r="E761" s="345"/>
      <c r="F761" s="346"/>
      <c r="G761" s="346"/>
      <c r="H761" s="342"/>
      <c r="I761" s="347"/>
      <c r="J761" s="347"/>
    </row>
    <row r="762" spans="1:10" s="357" customFormat="1" ht="11.25">
      <c r="A762" s="342"/>
      <c r="B762" s="343"/>
      <c r="C762" s="344"/>
      <c r="D762" s="345"/>
      <c r="E762" s="345"/>
      <c r="F762" s="346"/>
      <c r="G762" s="346"/>
      <c r="H762" s="342"/>
      <c r="I762" s="347"/>
      <c r="J762" s="347"/>
    </row>
    <row r="763" spans="1:10" s="357" customFormat="1" ht="11.25">
      <c r="A763" s="342"/>
      <c r="B763" s="343"/>
      <c r="C763" s="344"/>
      <c r="D763" s="345"/>
      <c r="E763" s="345"/>
      <c r="F763" s="346"/>
      <c r="G763" s="346"/>
      <c r="H763" s="342"/>
      <c r="I763" s="347"/>
      <c r="J763" s="347"/>
    </row>
    <row r="764" spans="1:10" s="357" customFormat="1" ht="11.25">
      <c r="A764" s="342"/>
      <c r="B764" s="343"/>
      <c r="C764" s="344"/>
      <c r="D764" s="345"/>
      <c r="E764" s="345"/>
      <c r="F764" s="346"/>
      <c r="G764" s="346"/>
      <c r="H764" s="342"/>
      <c r="I764" s="347"/>
      <c r="J764" s="347"/>
    </row>
    <row r="765" spans="1:10" s="357" customFormat="1" ht="11.25">
      <c r="A765" s="342"/>
      <c r="B765" s="343"/>
      <c r="C765" s="344"/>
      <c r="D765" s="345"/>
      <c r="E765" s="345"/>
      <c r="F765" s="346"/>
      <c r="G765" s="346"/>
      <c r="H765" s="342"/>
      <c r="I765" s="347"/>
      <c r="J765" s="347"/>
    </row>
    <row r="766" spans="1:10" s="357" customFormat="1" ht="11.25">
      <c r="A766" s="342"/>
      <c r="B766" s="343"/>
      <c r="C766" s="344"/>
      <c r="D766" s="345"/>
      <c r="E766" s="345"/>
      <c r="F766" s="346"/>
      <c r="G766" s="346"/>
      <c r="H766" s="342"/>
      <c r="I766" s="347"/>
      <c r="J766" s="347"/>
    </row>
    <row r="767" spans="1:10" s="357" customFormat="1" ht="11.25">
      <c r="A767" s="342"/>
      <c r="B767" s="343"/>
      <c r="C767" s="344"/>
      <c r="D767" s="345"/>
      <c r="E767" s="345"/>
      <c r="F767" s="346"/>
      <c r="G767" s="346"/>
      <c r="H767" s="342"/>
      <c r="I767" s="347"/>
      <c r="J767" s="347"/>
    </row>
    <row r="768" spans="1:10" s="357" customFormat="1" ht="11.25">
      <c r="A768" s="342"/>
      <c r="B768" s="343"/>
      <c r="C768" s="344"/>
      <c r="D768" s="345"/>
      <c r="E768" s="345"/>
      <c r="F768" s="346"/>
      <c r="G768" s="346"/>
      <c r="H768" s="342"/>
      <c r="I768" s="347"/>
      <c r="J768" s="347"/>
    </row>
    <row r="769" spans="1:10" s="357" customFormat="1" ht="11.25">
      <c r="A769" s="342"/>
      <c r="B769" s="343"/>
      <c r="C769" s="344"/>
      <c r="D769" s="345"/>
      <c r="E769" s="345"/>
      <c r="F769" s="346"/>
      <c r="G769" s="346"/>
      <c r="H769" s="342"/>
      <c r="I769" s="347"/>
      <c r="J769" s="347"/>
    </row>
    <row r="770" spans="1:10" s="357" customFormat="1" ht="11.25">
      <c r="A770" s="342"/>
      <c r="B770" s="343"/>
      <c r="C770" s="344"/>
      <c r="D770" s="345"/>
      <c r="E770" s="345"/>
      <c r="F770" s="346"/>
      <c r="G770" s="346"/>
      <c r="H770" s="342"/>
      <c r="I770" s="347"/>
      <c r="J770" s="347"/>
    </row>
    <row r="771" spans="1:10" s="357" customFormat="1" ht="11.25">
      <c r="A771" s="342"/>
      <c r="B771" s="343"/>
      <c r="C771" s="344"/>
      <c r="D771" s="345"/>
      <c r="E771" s="345"/>
      <c r="F771" s="346"/>
      <c r="G771" s="346"/>
      <c r="H771" s="342"/>
      <c r="I771" s="347"/>
      <c r="J771" s="347"/>
    </row>
    <row r="772" spans="1:10" s="357" customFormat="1" ht="11.25">
      <c r="A772" s="342"/>
      <c r="B772" s="343"/>
      <c r="C772" s="344"/>
      <c r="D772" s="345"/>
      <c r="E772" s="345"/>
      <c r="F772" s="346"/>
      <c r="G772" s="346"/>
      <c r="H772" s="342"/>
      <c r="I772" s="347"/>
      <c r="J772" s="347"/>
    </row>
    <row r="773" spans="1:10" s="357" customFormat="1" ht="11.25">
      <c r="A773" s="342"/>
      <c r="B773" s="343"/>
      <c r="C773" s="344"/>
      <c r="D773" s="345"/>
      <c r="E773" s="345"/>
      <c r="F773" s="346"/>
      <c r="G773" s="346"/>
      <c r="H773" s="342"/>
      <c r="I773" s="347"/>
      <c r="J773" s="347"/>
    </row>
    <row r="774" spans="1:10" s="357" customFormat="1" ht="11.25">
      <c r="A774" s="342"/>
      <c r="B774" s="343"/>
      <c r="C774" s="344"/>
      <c r="D774" s="345"/>
      <c r="E774" s="345"/>
      <c r="F774" s="346"/>
      <c r="G774" s="346"/>
      <c r="H774" s="342"/>
      <c r="I774" s="347"/>
      <c r="J774" s="347"/>
    </row>
    <row r="775" spans="1:10" s="357" customFormat="1" ht="11.25">
      <c r="A775" s="342"/>
      <c r="B775" s="343"/>
      <c r="C775" s="344"/>
      <c r="D775" s="345"/>
      <c r="E775" s="345"/>
      <c r="F775" s="346"/>
      <c r="G775" s="346"/>
      <c r="H775" s="342"/>
      <c r="I775" s="347"/>
      <c r="J775" s="347"/>
    </row>
    <row r="776" spans="1:10" s="357" customFormat="1" ht="11.25">
      <c r="A776" s="342"/>
      <c r="B776" s="343"/>
      <c r="C776" s="344"/>
      <c r="D776" s="345"/>
      <c r="E776" s="345"/>
      <c r="F776" s="346"/>
      <c r="G776" s="346"/>
      <c r="H776" s="342"/>
      <c r="I776" s="347"/>
      <c r="J776" s="347"/>
    </row>
    <row r="777" spans="1:10" s="357" customFormat="1" ht="11.25">
      <c r="A777" s="342"/>
      <c r="B777" s="343"/>
      <c r="C777" s="344"/>
      <c r="D777" s="345"/>
      <c r="E777" s="345"/>
      <c r="F777" s="346"/>
      <c r="G777" s="346"/>
      <c r="H777" s="342"/>
      <c r="I777" s="347"/>
      <c r="J777" s="347"/>
    </row>
    <row r="778" spans="1:10" s="357" customFormat="1" ht="11.25">
      <c r="A778" s="342"/>
      <c r="B778" s="343"/>
      <c r="C778" s="344"/>
      <c r="D778" s="345"/>
      <c r="E778" s="345"/>
      <c r="F778" s="346"/>
      <c r="G778" s="346"/>
      <c r="H778" s="342"/>
      <c r="I778" s="347"/>
      <c r="J778" s="347"/>
    </row>
    <row r="779" spans="1:10" s="357" customFormat="1" ht="11.25">
      <c r="A779" s="342"/>
      <c r="B779" s="343"/>
      <c r="C779" s="344"/>
      <c r="D779" s="345"/>
      <c r="E779" s="345"/>
      <c r="F779" s="346"/>
      <c r="G779" s="346"/>
      <c r="H779" s="342"/>
      <c r="I779" s="347"/>
      <c r="J779" s="347"/>
    </row>
    <row r="780" spans="1:10" s="357" customFormat="1" ht="11.25">
      <c r="A780" s="342"/>
      <c r="B780" s="343"/>
      <c r="C780" s="344"/>
      <c r="D780" s="345"/>
      <c r="E780" s="345"/>
      <c r="F780" s="346"/>
      <c r="G780" s="346"/>
      <c r="H780" s="342"/>
      <c r="I780" s="347"/>
      <c r="J780" s="347"/>
    </row>
    <row r="781" spans="1:10" s="357" customFormat="1" ht="11.25">
      <c r="A781" s="342"/>
      <c r="B781" s="343"/>
      <c r="C781" s="344"/>
      <c r="D781" s="345"/>
      <c r="E781" s="345"/>
      <c r="F781" s="346"/>
      <c r="G781" s="346"/>
      <c r="H781" s="342"/>
      <c r="I781" s="347"/>
      <c r="J781" s="347"/>
    </row>
    <row r="782" spans="1:10" s="357" customFormat="1" ht="11.25">
      <c r="A782" s="342"/>
      <c r="B782" s="343"/>
      <c r="C782" s="344"/>
      <c r="D782" s="345"/>
      <c r="E782" s="345"/>
      <c r="F782" s="346"/>
      <c r="G782" s="346"/>
      <c r="H782" s="342"/>
      <c r="I782" s="347"/>
      <c r="J782" s="347"/>
    </row>
    <row r="783" spans="1:10" s="357" customFormat="1" ht="11.25">
      <c r="A783" s="342"/>
      <c r="B783" s="343"/>
      <c r="C783" s="344"/>
      <c r="D783" s="345"/>
      <c r="E783" s="345"/>
      <c r="F783" s="346"/>
      <c r="G783" s="346"/>
      <c r="H783" s="342"/>
      <c r="I783" s="347"/>
      <c r="J783" s="347"/>
    </row>
    <row r="784" spans="1:10" s="357" customFormat="1" ht="11.25">
      <c r="A784" s="342"/>
      <c r="B784" s="343"/>
      <c r="C784" s="344"/>
      <c r="D784" s="345"/>
      <c r="E784" s="345"/>
      <c r="F784" s="346"/>
      <c r="G784" s="346"/>
      <c r="H784" s="342"/>
      <c r="I784" s="347"/>
      <c r="J784" s="347"/>
    </row>
    <row r="785" spans="1:10" s="357" customFormat="1" ht="11.25">
      <c r="A785" s="342"/>
      <c r="B785" s="343"/>
      <c r="C785" s="344"/>
      <c r="D785" s="345"/>
      <c r="E785" s="345"/>
      <c r="F785" s="346"/>
      <c r="G785" s="346"/>
      <c r="H785" s="342"/>
      <c r="I785" s="347"/>
      <c r="J785" s="347"/>
    </row>
    <row r="786" spans="1:10" s="357" customFormat="1" ht="11.25">
      <c r="A786" s="342"/>
      <c r="B786" s="343"/>
      <c r="C786" s="344"/>
      <c r="D786" s="345"/>
      <c r="E786" s="345"/>
      <c r="F786" s="346"/>
      <c r="G786" s="346"/>
      <c r="H786" s="342"/>
      <c r="I786" s="347"/>
      <c r="J786" s="347"/>
    </row>
    <row r="787" spans="1:10" s="357" customFormat="1" ht="11.25">
      <c r="A787" s="342"/>
      <c r="B787" s="343"/>
      <c r="C787" s="344"/>
      <c r="D787" s="345"/>
      <c r="E787" s="345"/>
      <c r="F787" s="346"/>
      <c r="G787" s="346"/>
      <c r="H787" s="342"/>
      <c r="I787" s="347"/>
      <c r="J787" s="347"/>
    </row>
    <row r="788" spans="1:10" s="357" customFormat="1" ht="11.25">
      <c r="A788" s="342"/>
      <c r="B788" s="343"/>
      <c r="C788" s="344"/>
      <c r="D788" s="345"/>
      <c r="E788" s="345"/>
      <c r="F788" s="346"/>
      <c r="G788" s="346"/>
      <c r="H788" s="342"/>
      <c r="I788" s="347"/>
      <c r="J788" s="347"/>
    </row>
    <row r="789" spans="1:10" s="357" customFormat="1" ht="11.25">
      <c r="A789" s="342"/>
      <c r="B789" s="343"/>
      <c r="C789" s="344"/>
      <c r="D789" s="345"/>
      <c r="E789" s="345"/>
      <c r="F789" s="346"/>
      <c r="G789" s="346"/>
      <c r="H789" s="342"/>
      <c r="I789" s="347"/>
      <c r="J789" s="347"/>
    </row>
    <row r="790" spans="1:10" s="357" customFormat="1" ht="11.25">
      <c r="A790" s="342"/>
      <c r="B790" s="343"/>
      <c r="C790" s="344"/>
      <c r="D790" s="345"/>
      <c r="E790" s="345"/>
      <c r="F790" s="346"/>
      <c r="G790" s="346"/>
      <c r="H790" s="342"/>
      <c r="I790" s="347"/>
      <c r="J790" s="347"/>
    </row>
    <row r="791" spans="1:10" s="357" customFormat="1" ht="11.25">
      <c r="A791" s="342"/>
      <c r="B791" s="343"/>
      <c r="C791" s="344"/>
      <c r="D791" s="345"/>
      <c r="E791" s="345"/>
      <c r="F791" s="346"/>
      <c r="G791" s="346"/>
      <c r="H791" s="342"/>
      <c r="I791" s="347"/>
      <c r="J791" s="347"/>
    </row>
    <row r="792" spans="1:10" s="357" customFormat="1" ht="11.25">
      <c r="A792" s="342"/>
      <c r="B792" s="343"/>
      <c r="C792" s="344"/>
      <c r="D792" s="345"/>
      <c r="E792" s="345"/>
      <c r="F792" s="346"/>
      <c r="G792" s="346"/>
      <c r="H792" s="342"/>
      <c r="I792" s="347"/>
      <c r="J792" s="347"/>
    </row>
    <row r="793" spans="1:10" s="357" customFormat="1" ht="11.25">
      <c r="A793" s="342"/>
      <c r="B793" s="343"/>
      <c r="C793" s="344"/>
      <c r="D793" s="345"/>
      <c r="E793" s="345"/>
      <c r="F793" s="346"/>
      <c r="G793" s="346"/>
      <c r="H793" s="342"/>
      <c r="I793" s="347"/>
      <c r="J793" s="347"/>
    </row>
    <row r="794" spans="1:10" s="357" customFormat="1" ht="11.25">
      <c r="A794" s="342"/>
      <c r="B794" s="343"/>
      <c r="C794" s="344"/>
      <c r="D794" s="345"/>
      <c r="E794" s="345"/>
      <c r="F794" s="346"/>
      <c r="G794" s="346"/>
      <c r="H794" s="342"/>
      <c r="I794" s="347"/>
      <c r="J794" s="347"/>
    </row>
    <row r="795" spans="1:10" s="357" customFormat="1" ht="11.25">
      <c r="A795" s="342"/>
      <c r="B795" s="343"/>
      <c r="C795" s="344"/>
      <c r="D795" s="345"/>
      <c r="E795" s="345"/>
      <c r="F795" s="346"/>
      <c r="G795" s="346"/>
      <c r="H795" s="342"/>
      <c r="I795" s="347"/>
      <c r="J795" s="347"/>
    </row>
    <row r="796" spans="1:10" s="357" customFormat="1" ht="11.25">
      <c r="A796" s="342"/>
      <c r="B796" s="343"/>
      <c r="C796" s="344"/>
      <c r="D796" s="345"/>
      <c r="E796" s="345"/>
      <c r="F796" s="346"/>
      <c r="G796" s="346"/>
      <c r="H796" s="342"/>
      <c r="I796" s="347"/>
      <c r="J796" s="347"/>
    </row>
    <row r="797" spans="1:10" s="357" customFormat="1" ht="11.25">
      <c r="A797" s="342"/>
      <c r="B797" s="343"/>
      <c r="C797" s="344"/>
      <c r="D797" s="345"/>
      <c r="E797" s="345"/>
      <c r="F797" s="346"/>
      <c r="G797" s="346"/>
      <c r="H797" s="342"/>
      <c r="I797" s="347"/>
      <c r="J797" s="347"/>
    </row>
    <row r="798" spans="1:10" s="357" customFormat="1" ht="11.25">
      <c r="A798" s="342"/>
      <c r="B798" s="343"/>
      <c r="C798" s="344"/>
      <c r="D798" s="345"/>
      <c r="E798" s="345"/>
      <c r="F798" s="346"/>
      <c r="G798" s="346"/>
      <c r="H798" s="342"/>
      <c r="I798" s="347"/>
      <c r="J798" s="347"/>
    </row>
    <row r="799" spans="1:10" s="357" customFormat="1" ht="11.25">
      <c r="A799" s="342"/>
      <c r="B799" s="343"/>
      <c r="C799" s="344"/>
      <c r="D799" s="345"/>
      <c r="E799" s="345"/>
      <c r="F799" s="346"/>
      <c r="G799" s="346"/>
      <c r="H799" s="342"/>
      <c r="I799" s="347"/>
      <c r="J799" s="347"/>
    </row>
    <row r="800" spans="1:10" s="357" customFormat="1" ht="11.25">
      <c r="A800" s="342"/>
      <c r="B800" s="343"/>
      <c r="C800" s="344"/>
      <c r="D800" s="345"/>
      <c r="E800" s="345"/>
      <c r="F800" s="346"/>
      <c r="G800" s="346"/>
      <c r="H800" s="342"/>
      <c r="I800" s="347"/>
      <c r="J800" s="347"/>
    </row>
    <row r="801" spans="1:10" s="357" customFormat="1" ht="11.25">
      <c r="A801" s="342"/>
      <c r="B801" s="343"/>
      <c r="C801" s="344"/>
      <c r="D801" s="345"/>
      <c r="E801" s="345"/>
      <c r="F801" s="346"/>
      <c r="G801" s="346"/>
      <c r="H801" s="342"/>
      <c r="I801" s="347"/>
      <c r="J801" s="347"/>
    </row>
    <row r="802" spans="1:10" s="357" customFormat="1" ht="11.25">
      <c r="A802" s="342"/>
      <c r="B802" s="343"/>
      <c r="C802" s="344"/>
      <c r="D802" s="345"/>
      <c r="E802" s="345"/>
      <c r="F802" s="346"/>
      <c r="G802" s="346"/>
      <c r="H802" s="342"/>
      <c r="I802" s="347"/>
      <c r="J802" s="347"/>
    </row>
    <row r="803" spans="1:10" s="357" customFormat="1" ht="11.25">
      <c r="A803" s="342"/>
      <c r="B803" s="343"/>
      <c r="C803" s="344"/>
      <c r="D803" s="345"/>
      <c r="E803" s="345"/>
      <c r="F803" s="346"/>
      <c r="G803" s="346"/>
      <c r="H803" s="342"/>
      <c r="I803" s="347"/>
      <c r="J803" s="347"/>
    </row>
    <row r="804" spans="1:10" s="357" customFormat="1" ht="11.25">
      <c r="A804" s="342"/>
      <c r="B804" s="343"/>
      <c r="C804" s="344"/>
      <c r="D804" s="345"/>
      <c r="E804" s="345"/>
      <c r="F804" s="346"/>
      <c r="G804" s="346"/>
      <c r="H804" s="342"/>
      <c r="I804" s="347"/>
      <c r="J804" s="347"/>
    </row>
    <row r="805" spans="1:10" s="357" customFormat="1" ht="11.25">
      <c r="A805" s="342"/>
      <c r="B805" s="343"/>
      <c r="C805" s="344"/>
      <c r="D805" s="345"/>
      <c r="E805" s="345"/>
      <c r="F805" s="346"/>
      <c r="G805" s="346"/>
      <c r="H805" s="342"/>
      <c r="I805" s="347"/>
      <c r="J805" s="347"/>
    </row>
    <row r="806" spans="1:10" s="357" customFormat="1" ht="11.25">
      <c r="A806" s="342"/>
      <c r="B806" s="343"/>
      <c r="C806" s="344"/>
      <c r="D806" s="345"/>
      <c r="E806" s="345"/>
      <c r="F806" s="346"/>
      <c r="G806" s="346"/>
      <c r="H806" s="342"/>
      <c r="I806" s="347"/>
      <c r="J806" s="347"/>
    </row>
    <row r="807" spans="1:10" s="357" customFormat="1" ht="11.25">
      <c r="A807" s="342"/>
      <c r="B807" s="343"/>
      <c r="C807" s="344"/>
      <c r="D807" s="345"/>
      <c r="E807" s="345"/>
      <c r="F807" s="346"/>
      <c r="G807" s="346"/>
      <c r="H807" s="342"/>
      <c r="I807" s="347"/>
      <c r="J807" s="347"/>
    </row>
    <row r="808" spans="1:10" s="357" customFormat="1" ht="11.25">
      <c r="A808" s="342"/>
      <c r="B808" s="343"/>
      <c r="C808" s="344"/>
      <c r="D808" s="345"/>
      <c r="E808" s="345"/>
      <c r="F808" s="346"/>
      <c r="G808" s="346"/>
      <c r="H808" s="342"/>
      <c r="I808" s="347"/>
      <c r="J808" s="347"/>
    </row>
    <row r="809" spans="1:10" s="357" customFormat="1" ht="11.25">
      <c r="A809" s="342"/>
      <c r="B809" s="343"/>
      <c r="C809" s="344"/>
      <c r="D809" s="345"/>
      <c r="E809" s="345"/>
      <c r="F809" s="346"/>
      <c r="G809" s="346"/>
      <c r="H809" s="342"/>
      <c r="I809" s="347"/>
      <c r="J809" s="347"/>
    </row>
    <row r="810" spans="1:10" s="357" customFormat="1" ht="11.25">
      <c r="A810" s="342"/>
      <c r="B810" s="343"/>
      <c r="C810" s="344"/>
      <c r="D810" s="345"/>
      <c r="E810" s="345"/>
      <c r="F810" s="346"/>
      <c r="G810" s="346"/>
      <c r="H810" s="342"/>
      <c r="I810" s="347"/>
      <c r="J810" s="347"/>
    </row>
    <row r="811" spans="1:10" s="357" customFormat="1" ht="11.25">
      <c r="A811" s="342"/>
      <c r="B811" s="343"/>
      <c r="C811" s="344"/>
      <c r="D811" s="345"/>
      <c r="E811" s="345"/>
      <c r="F811" s="346"/>
      <c r="G811" s="346"/>
      <c r="H811" s="342"/>
      <c r="I811" s="347"/>
      <c r="J811" s="347"/>
    </row>
    <row r="812" spans="1:10" s="357" customFormat="1" ht="11.25">
      <c r="A812" s="342"/>
      <c r="B812" s="343"/>
      <c r="C812" s="344"/>
      <c r="D812" s="345"/>
      <c r="E812" s="345"/>
      <c r="F812" s="346"/>
      <c r="G812" s="346"/>
      <c r="H812" s="342"/>
      <c r="I812" s="347"/>
      <c r="J812" s="347"/>
    </row>
    <row r="813" spans="1:10" s="357" customFormat="1" ht="11.25">
      <c r="A813" s="342"/>
      <c r="B813" s="343"/>
      <c r="C813" s="344"/>
      <c r="D813" s="345"/>
      <c r="E813" s="345"/>
      <c r="F813" s="346"/>
      <c r="G813" s="346"/>
      <c r="H813" s="342"/>
      <c r="I813" s="347"/>
      <c r="J813" s="347"/>
    </row>
    <row r="814" spans="1:10" s="357" customFormat="1" ht="11.25">
      <c r="A814" s="342"/>
      <c r="B814" s="343"/>
      <c r="C814" s="344"/>
      <c r="D814" s="345"/>
      <c r="E814" s="345"/>
      <c r="F814" s="346"/>
      <c r="G814" s="346"/>
      <c r="H814" s="342"/>
      <c r="I814" s="347"/>
      <c r="J814" s="347"/>
    </row>
    <row r="815" spans="1:10" s="357" customFormat="1" ht="11.25">
      <c r="A815" s="342"/>
      <c r="B815" s="343"/>
      <c r="C815" s="344"/>
      <c r="D815" s="345"/>
      <c r="E815" s="345"/>
      <c r="F815" s="346"/>
      <c r="G815" s="346"/>
      <c r="H815" s="342"/>
      <c r="I815" s="347"/>
      <c r="J815" s="347"/>
    </row>
    <row r="816" spans="1:10" s="357" customFormat="1" ht="11.25">
      <c r="A816" s="342"/>
      <c r="B816" s="343"/>
      <c r="C816" s="344"/>
      <c r="D816" s="345"/>
      <c r="E816" s="345"/>
      <c r="F816" s="346"/>
      <c r="G816" s="346"/>
      <c r="H816" s="342"/>
      <c r="I816" s="347"/>
      <c r="J816" s="347"/>
    </row>
    <row r="817" spans="1:10" s="357" customFormat="1" ht="11.25">
      <c r="A817" s="342"/>
      <c r="B817" s="343"/>
      <c r="C817" s="344"/>
      <c r="D817" s="345"/>
      <c r="E817" s="345"/>
      <c r="F817" s="346"/>
      <c r="G817" s="346"/>
      <c r="H817" s="342"/>
      <c r="I817" s="347"/>
      <c r="J817" s="347"/>
    </row>
    <row r="818" spans="1:10" s="357" customFormat="1" ht="11.25">
      <c r="A818" s="342"/>
      <c r="B818" s="343"/>
      <c r="C818" s="344"/>
      <c r="D818" s="345"/>
      <c r="E818" s="345"/>
      <c r="F818" s="346"/>
      <c r="G818" s="346"/>
      <c r="H818" s="342"/>
      <c r="I818" s="347"/>
      <c r="J818" s="347"/>
    </row>
    <row r="819" spans="1:10" s="357" customFormat="1" ht="11.25">
      <c r="A819" s="342"/>
      <c r="B819" s="343"/>
      <c r="C819" s="344"/>
      <c r="D819" s="345"/>
      <c r="E819" s="345"/>
      <c r="F819" s="346"/>
      <c r="G819" s="346"/>
      <c r="H819" s="342"/>
      <c r="I819" s="347"/>
      <c r="J819" s="347"/>
    </row>
    <row r="820" spans="1:10" s="357" customFormat="1" ht="11.25">
      <c r="A820" s="342"/>
      <c r="B820" s="343"/>
      <c r="C820" s="344"/>
      <c r="D820" s="345"/>
      <c r="E820" s="345"/>
      <c r="F820" s="346"/>
      <c r="G820" s="346"/>
      <c r="H820" s="342"/>
      <c r="I820" s="347"/>
      <c r="J820" s="347"/>
    </row>
    <row r="821" spans="1:10" s="357" customFormat="1" ht="11.25">
      <c r="A821" s="342"/>
      <c r="B821" s="343"/>
      <c r="C821" s="344"/>
      <c r="D821" s="345"/>
      <c r="E821" s="345"/>
      <c r="F821" s="346"/>
      <c r="G821" s="346"/>
      <c r="H821" s="342"/>
      <c r="I821" s="347"/>
      <c r="J821" s="347"/>
    </row>
    <row r="822" spans="1:10" s="357" customFormat="1" ht="11.25">
      <c r="A822" s="342"/>
      <c r="B822" s="343"/>
      <c r="C822" s="344"/>
      <c r="D822" s="345"/>
      <c r="E822" s="345"/>
      <c r="F822" s="346"/>
      <c r="G822" s="346"/>
      <c r="H822" s="342"/>
      <c r="I822" s="347"/>
      <c r="J822" s="347"/>
    </row>
    <row r="823" spans="1:10" s="357" customFormat="1" ht="11.25">
      <c r="A823" s="342"/>
      <c r="B823" s="343"/>
      <c r="C823" s="344"/>
      <c r="D823" s="345"/>
      <c r="E823" s="345"/>
      <c r="F823" s="346"/>
      <c r="G823" s="346"/>
      <c r="H823" s="342"/>
      <c r="I823" s="347"/>
      <c r="J823" s="347"/>
    </row>
    <row r="824" spans="1:10" s="357" customFormat="1" ht="11.25">
      <c r="A824" s="342"/>
      <c r="B824" s="343"/>
      <c r="C824" s="344"/>
      <c r="D824" s="345"/>
      <c r="E824" s="345"/>
      <c r="F824" s="346"/>
      <c r="G824" s="346"/>
      <c r="H824" s="342"/>
      <c r="I824" s="347"/>
      <c r="J824" s="347"/>
    </row>
    <row r="825" spans="1:10" s="357" customFormat="1" ht="11.25">
      <c r="A825" s="342"/>
      <c r="B825" s="343"/>
      <c r="C825" s="344"/>
      <c r="D825" s="345"/>
      <c r="E825" s="345"/>
      <c r="F825" s="346"/>
      <c r="G825" s="346"/>
      <c r="H825" s="342"/>
      <c r="I825" s="347"/>
      <c r="J825" s="347"/>
    </row>
    <row r="826" spans="1:10" s="357" customFormat="1" ht="11.25">
      <c r="A826" s="342"/>
      <c r="B826" s="343"/>
      <c r="C826" s="344"/>
      <c r="D826" s="345"/>
      <c r="E826" s="345"/>
      <c r="F826" s="346"/>
      <c r="G826" s="346"/>
      <c r="H826" s="342"/>
      <c r="I826" s="347"/>
      <c r="J826" s="347"/>
    </row>
    <row r="827" spans="1:10" s="357" customFormat="1" ht="11.25">
      <c r="A827" s="342"/>
      <c r="B827" s="343"/>
      <c r="C827" s="344"/>
      <c r="D827" s="345"/>
      <c r="E827" s="345"/>
      <c r="F827" s="346"/>
      <c r="G827" s="346"/>
      <c r="H827" s="342"/>
      <c r="I827" s="347"/>
      <c r="J827" s="347"/>
    </row>
    <row r="828" spans="1:10" s="357" customFormat="1" ht="11.25">
      <c r="A828" s="342"/>
      <c r="B828" s="343"/>
      <c r="C828" s="344"/>
      <c r="D828" s="345"/>
      <c r="E828" s="345"/>
      <c r="F828" s="346"/>
      <c r="G828" s="346"/>
      <c r="H828" s="342"/>
      <c r="I828" s="347"/>
      <c r="J828" s="347"/>
    </row>
    <row r="829" spans="1:10" s="357" customFormat="1" ht="11.25">
      <c r="A829" s="342"/>
      <c r="B829" s="343"/>
      <c r="C829" s="344"/>
      <c r="D829" s="345"/>
      <c r="E829" s="345"/>
      <c r="F829" s="346"/>
      <c r="G829" s="346"/>
      <c r="H829" s="342"/>
      <c r="I829" s="347"/>
      <c r="J829" s="347"/>
    </row>
    <row r="830" spans="1:10" s="357" customFormat="1" ht="11.25">
      <c r="A830" s="342"/>
      <c r="B830" s="343"/>
      <c r="C830" s="344"/>
      <c r="D830" s="345"/>
      <c r="E830" s="345"/>
      <c r="F830" s="346"/>
      <c r="G830" s="346"/>
      <c r="H830" s="342"/>
      <c r="I830" s="347"/>
      <c r="J830" s="347"/>
    </row>
    <row r="831" spans="1:10" s="357" customFormat="1" ht="11.25">
      <c r="A831" s="342"/>
      <c r="B831" s="343"/>
      <c r="C831" s="344"/>
      <c r="D831" s="345"/>
      <c r="E831" s="345"/>
      <c r="F831" s="346"/>
      <c r="G831" s="346"/>
      <c r="H831" s="342"/>
      <c r="I831" s="347"/>
      <c r="J831" s="347"/>
    </row>
    <row r="832" spans="1:10" s="357" customFormat="1" ht="11.25">
      <c r="A832" s="342"/>
      <c r="B832" s="343"/>
      <c r="C832" s="344"/>
      <c r="D832" s="345"/>
      <c r="E832" s="345"/>
      <c r="F832" s="346"/>
      <c r="G832" s="346"/>
      <c r="H832" s="342"/>
      <c r="I832" s="347"/>
      <c r="J832" s="347"/>
    </row>
    <row r="833" spans="1:10" s="357" customFormat="1" ht="11.25">
      <c r="A833" s="342"/>
      <c r="B833" s="343"/>
      <c r="C833" s="344"/>
      <c r="D833" s="345"/>
      <c r="E833" s="345"/>
      <c r="F833" s="346"/>
      <c r="G833" s="346"/>
      <c r="H833" s="342"/>
      <c r="I833" s="347"/>
      <c r="J833" s="347"/>
    </row>
    <row r="834" spans="1:10" s="357" customFormat="1" ht="11.25">
      <c r="A834" s="342"/>
      <c r="B834" s="343"/>
      <c r="C834" s="344"/>
      <c r="D834" s="345"/>
      <c r="E834" s="345"/>
      <c r="F834" s="346"/>
      <c r="G834" s="346"/>
      <c r="H834" s="342"/>
      <c r="I834" s="347"/>
      <c r="J834" s="347"/>
    </row>
    <row r="835" spans="1:10" s="357" customFormat="1" ht="11.25">
      <c r="A835" s="342"/>
      <c r="B835" s="343"/>
      <c r="C835" s="344"/>
      <c r="D835" s="345"/>
      <c r="E835" s="345"/>
      <c r="F835" s="346"/>
      <c r="G835" s="346"/>
      <c r="H835" s="342"/>
      <c r="I835" s="347"/>
      <c r="J835" s="347"/>
    </row>
    <row r="836" spans="1:10" s="357" customFormat="1" ht="11.25">
      <c r="A836" s="342"/>
      <c r="B836" s="343"/>
      <c r="C836" s="344"/>
      <c r="D836" s="345"/>
      <c r="E836" s="345"/>
      <c r="F836" s="346"/>
      <c r="G836" s="346"/>
      <c r="H836" s="342"/>
      <c r="I836" s="347"/>
      <c r="J836" s="347"/>
    </row>
    <row r="837" spans="1:10" s="357" customFormat="1" ht="11.25">
      <c r="A837" s="342"/>
      <c r="B837" s="343"/>
      <c r="C837" s="344"/>
      <c r="D837" s="345"/>
      <c r="E837" s="345"/>
      <c r="F837" s="346"/>
      <c r="G837" s="346"/>
      <c r="H837" s="342"/>
      <c r="I837" s="347"/>
      <c r="J837" s="347"/>
    </row>
    <row r="838" spans="1:10" s="357" customFormat="1" ht="11.25">
      <c r="A838" s="342"/>
      <c r="B838" s="343"/>
      <c r="C838" s="344"/>
      <c r="D838" s="345"/>
      <c r="E838" s="345"/>
      <c r="F838" s="346"/>
      <c r="G838" s="346"/>
      <c r="H838" s="342"/>
      <c r="I838" s="347"/>
      <c r="J838" s="347"/>
    </row>
    <row r="839" spans="1:10" s="357" customFormat="1" ht="11.25">
      <c r="A839" s="342"/>
      <c r="B839" s="343"/>
      <c r="C839" s="344"/>
      <c r="D839" s="345"/>
      <c r="E839" s="345"/>
      <c r="F839" s="346"/>
      <c r="G839" s="346"/>
      <c r="H839" s="342"/>
      <c r="I839" s="347"/>
      <c r="J839" s="347"/>
    </row>
    <row r="840" spans="1:10" s="357" customFormat="1" ht="11.25">
      <c r="A840" s="342"/>
      <c r="B840" s="343"/>
      <c r="C840" s="344"/>
      <c r="D840" s="345"/>
      <c r="E840" s="345"/>
      <c r="F840" s="346"/>
      <c r="G840" s="346"/>
      <c r="H840" s="342"/>
      <c r="I840" s="347"/>
      <c r="J840" s="347"/>
    </row>
    <row r="841" spans="1:10" s="357" customFormat="1" ht="11.25">
      <c r="A841" s="342"/>
      <c r="B841" s="343"/>
      <c r="C841" s="344"/>
      <c r="D841" s="345"/>
      <c r="E841" s="345"/>
      <c r="F841" s="346"/>
      <c r="G841" s="346"/>
      <c r="H841" s="342"/>
      <c r="I841" s="347"/>
      <c r="J841" s="347"/>
    </row>
    <row r="842" spans="1:10" s="357" customFormat="1" ht="11.25">
      <c r="A842" s="342"/>
      <c r="B842" s="343"/>
      <c r="C842" s="344"/>
      <c r="D842" s="345"/>
      <c r="E842" s="345"/>
      <c r="F842" s="346"/>
      <c r="G842" s="346"/>
      <c r="H842" s="342"/>
      <c r="I842" s="347"/>
      <c r="J842" s="347"/>
    </row>
    <row r="843" spans="1:10" s="357" customFormat="1" ht="11.25">
      <c r="A843" s="342"/>
      <c r="B843" s="343"/>
      <c r="C843" s="344"/>
      <c r="D843" s="345"/>
      <c r="E843" s="345"/>
      <c r="F843" s="346"/>
      <c r="G843" s="346"/>
      <c r="H843" s="342"/>
      <c r="I843" s="347"/>
      <c r="J843" s="347"/>
    </row>
    <row r="844" spans="1:10" s="357" customFormat="1" ht="11.25">
      <c r="A844" s="342"/>
      <c r="B844" s="343"/>
      <c r="C844" s="344"/>
      <c r="D844" s="345"/>
      <c r="E844" s="345"/>
      <c r="F844" s="346"/>
      <c r="G844" s="346"/>
      <c r="H844" s="342"/>
      <c r="I844" s="347"/>
      <c r="J844" s="347"/>
    </row>
    <row r="845" spans="1:10" s="357" customFormat="1" ht="11.25">
      <c r="A845" s="342"/>
      <c r="B845" s="343"/>
      <c r="C845" s="344"/>
      <c r="D845" s="345"/>
      <c r="E845" s="345"/>
      <c r="F845" s="346"/>
      <c r="G845" s="346"/>
      <c r="H845" s="342"/>
      <c r="I845" s="347"/>
      <c r="J845" s="347"/>
    </row>
    <row r="846" spans="1:10" s="357" customFormat="1" ht="11.25">
      <c r="A846" s="342"/>
      <c r="B846" s="343"/>
      <c r="C846" s="344"/>
      <c r="D846" s="345"/>
      <c r="E846" s="345"/>
      <c r="F846" s="346"/>
      <c r="G846" s="346"/>
      <c r="H846" s="342"/>
      <c r="I846" s="347"/>
      <c r="J846" s="347"/>
    </row>
    <row r="847" spans="1:10" s="357" customFormat="1" ht="11.25">
      <c r="A847" s="342"/>
      <c r="B847" s="343"/>
      <c r="C847" s="344"/>
      <c r="D847" s="345"/>
      <c r="E847" s="345"/>
      <c r="F847" s="346"/>
      <c r="G847" s="346"/>
      <c r="H847" s="342"/>
      <c r="I847" s="347"/>
      <c r="J847" s="347"/>
    </row>
    <row r="848" spans="1:10" s="357" customFormat="1" ht="11.25">
      <c r="A848" s="342"/>
      <c r="B848" s="343"/>
      <c r="C848" s="344"/>
      <c r="D848" s="345"/>
      <c r="E848" s="345"/>
      <c r="F848" s="346"/>
      <c r="G848" s="346"/>
      <c r="H848" s="342"/>
      <c r="I848" s="347"/>
      <c r="J848" s="347"/>
    </row>
    <row r="849" spans="1:10" s="357" customFormat="1" ht="11.25">
      <c r="A849" s="342"/>
      <c r="B849" s="343"/>
      <c r="C849" s="344"/>
      <c r="D849" s="345"/>
      <c r="E849" s="345"/>
      <c r="F849" s="346"/>
      <c r="G849" s="346"/>
      <c r="H849" s="342"/>
      <c r="I849" s="347"/>
      <c r="J849" s="347"/>
    </row>
    <row r="850" spans="1:10" s="357" customFormat="1" ht="11.25">
      <c r="A850" s="342"/>
      <c r="B850" s="343"/>
      <c r="C850" s="344"/>
      <c r="D850" s="345"/>
      <c r="E850" s="345"/>
      <c r="F850" s="346"/>
      <c r="G850" s="346"/>
      <c r="H850" s="342"/>
      <c r="I850" s="347"/>
      <c r="J850" s="347"/>
    </row>
    <row r="851" spans="1:10" s="357" customFormat="1" ht="11.25">
      <c r="A851" s="342"/>
      <c r="B851" s="343"/>
      <c r="C851" s="344"/>
      <c r="D851" s="345"/>
      <c r="E851" s="345"/>
      <c r="F851" s="346"/>
      <c r="G851" s="346"/>
      <c r="H851" s="342"/>
      <c r="I851" s="347"/>
      <c r="J851" s="347"/>
    </row>
    <row r="852" spans="1:10" s="357" customFormat="1" ht="11.25">
      <c r="A852" s="342"/>
      <c r="B852" s="343"/>
      <c r="C852" s="344"/>
      <c r="D852" s="345"/>
      <c r="E852" s="345"/>
      <c r="F852" s="346"/>
      <c r="G852" s="346"/>
      <c r="H852" s="342"/>
      <c r="I852" s="347"/>
      <c r="J852" s="347"/>
    </row>
    <row r="853" spans="1:10" s="357" customFormat="1" ht="11.25">
      <c r="A853" s="342"/>
      <c r="B853" s="343"/>
      <c r="C853" s="344"/>
      <c r="D853" s="345"/>
      <c r="E853" s="345"/>
      <c r="F853" s="346"/>
      <c r="G853" s="346"/>
      <c r="H853" s="342"/>
      <c r="I853" s="347"/>
      <c r="J853" s="347"/>
    </row>
    <row r="854" spans="1:10" s="357" customFormat="1" ht="11.25">
      <c r="A854" s="342"/>
      <c r="B854" s="343"/>
      <c r="C854" s="344"/>
      <c r="D854" s="345"/>
      <c r="E854" s="345"/>
      <c r="F854" s="346"/>
      <c r="G854" s="346"/>
      <c r="H854" s="342"/>
      <c r="I854" s="347"/>
      <c r="J854" s="347"/>
    </row>
    <row r="855" spans="1:10" s="357" customFormat="1" ht="11.25">
      <c r="A855" s="342"/>
      <c r="B855" s="343"/>
      <c r="C855" s="344"/>
      <c r="D855" s="345"/>
      <c r="E855" s="345"/>
      <c r="F855" s="346"/>
      <c r="G855" s="346"/>
      <c r="H855" s="342"/>
      <c r="I855" s="347"/>
      <c r="J855" s="347"/>
    </row>
    <row r="856" spans="1:10" s="357" customFormat="1" ht="11.25">
      <c r="A856" s="342"/>
      <c r="B856" s="343"/>
      <c r="C856" s="344"/>
      <c r="D856" s="345"/>
      <c r="E856" s="345"/>
      <c r="F856" s="346"/>
      <c r="G856" s="346"/>
      <c r="H856" s="342"/>
      <c r="I856" s="347"/>
      <c r="J856" s="347"/>
    </row>
    <row r="857" spans="1:10" s="357" customFormat="1" ht="11.25">
      <c r="A857" s="342"/>
      <c r="B857" s="343"/>
      <c r="C857" s="344"/>
      <c r="D857" s="345"/>
      <c r="E857" s="345"/>
      <c r="F857" s="346"/>
      <c r="G857" s="346"/>
      <c r="H857" s="342"/>
      <c r="I857" s="347"/>
      <c r="J857" s="347"/>
    </row>
    <row r="858" spans="1:10" s="357" customFormat="1" ht="11.25">
      <c r="A858" s="342"/>
      <c r="B858" s="343"/>
      <c r="C858" s="344"/>
      <c r="D858" s="345"/>
      <c r="E858" s="345"/>
      <c r="F858" s="346"/>
      <c r="G858" s="346"/>
      <c r="H858" s="342"/>
      <c r="I858" s="347"/>
      <c r="J858" s="347"/>
    </row>
    <row r="859" spans="1:10" s="357" customFormat="1" ht="11.25">
      <c r="A859" s="342"/>
      <c r="B859" s="343"/>
      <c r="C859" s="344"/>
      <c r="D859" s="345"/>
      <c r="E859" s="345"/>
      <c r="F859" s="346"/>
      <c r="G859" s="346"/>
      <c r="H859" s="342"/>
      <c r="I859" s="347"/>
      <c r="J859" s="347"/>
    </row>
    <row r="860" spans="1:10" s="357" customFormat="1" ht="11.25">
      <c r="A860" s="342"/>
      <c r="B860" s="343"/>
      <c r="C860" s="344"/>
      <c r="D860" s="345"/>
      <c r="E860" s="345"/>
      <c r="F860" s="346"/>
      <c r="G860" s="346"/>
      <c r="H860" s="342"/>
      <c r="I860" s="347"/>
      <c r="J860" s="347"/>
    </row>
    <row r="861" spans="1:10" s="357" customFormat="1" ht="11.25">
      <c r="A861" s="342"/>
      <c r="B861" s="343"/>
      <c r="C861" s="344"/>
      <c r="D861" s="345"/>
      <c r="E861" s="345"/>
      <c r="F861" s="346"/>
      <c r="G861" s="346"/>
      <c r="H861" s="342"/>
      <c r="I861" s="347"/>
      <c r="J861" s="347"/>
    </row>
    <row r="862" spans="1:10" s="357" customFormat="1" ht="11.25">
      <c r="A862" s="342"/>
      <c r="B862" s="343"/>
      <c r="C862" s="344"/>
      <c r="D862" s="345"/>
      <c r="E862" s="345"/>
      <c r="F862" s="346"/>
      <c r="G862" s="346"/>
      <c r="H862" s="342"/>
      <c r="I862" s="347"/>
      <c r="J862" s="347"/>
    </row>
    <row r="863" spans="1:10" s="357" customFormat="1" ht="11.25">
      <c r="A863" s="342"/>
      <c r="B863" s="343"/>
      <c r="C863" s="344"/>
      <c r="D863" s="345"/>
      <c r="E863" s="345"/>
      <c r="F863" s="346"/>
      <c r="G863" s="346"/>
      <c r="H863" s="342"/>
      <c r="I863" s="347"/>
      <c r="J863" s="347"/>
    </row>
    <row r="864" spans="1:10" s="357" customFormat="1" ht="11.25">
      <c r="A864" s="342"/>
      <c r="B864" s="343"/>
      <c r="C864" s="344"/>
      <c r="D864" s="345"/>
      <c r="E864" s="345"/>
      <c r="F864" s="346"/>
      <c r="G864" s="346"/>
      <c r="H864" s="342"/>
      <c r="I864" s="347"/>
      <c r="J864" s="347"/>
    </row>
    <row r="865" spans="1:10" s="357" customFormat="1" ht="11.25">
      <c r="A865" s="342"/>
      <c r="B865" s="343"/>
      <c r="C865" s="344"/>
      <c r="D865" s="345"/>
      <c r="E865" s="345"/>
      <c r="F865" s="346"/>
      <c r="G865" s="346"/>
      <c r="H865" s="342"/>
      <c r="I865" s="347"/>
      <c r="J865" s="347"/>
    </row>
    <row r="866" spans="1:10" s="357" customFormat="1" ht="11.25">
      <c r="A866" s="342"/>
      <c r="B866" s="343"/>
      <c r="C866" s="344"/>
      <c r="D866" s="345"/>
      <c r="E866" s="345"/>
      <c r="F866" s="346"/>
      <c r="G866" s="346"/>
      <c r="H866" s="342"/>
      <c r="I866" s="347"/>
      <c r="J866" s="347"/>
    </row>
    <row r="867" spans="1:10" s="357" customFormat="1" ht="11.25">
      <c r="A867" s="342"/>
      <c r="B867" s="343"/>
      <c r="C867" s="344"/>
      <c r="D867" s="345"/>
      <c r="E867" s="345"/>
      <c r="F867" s="346"/>
      <c r="G867" s="346"/>
      <c r="H867" s="342"/>
      <c r="I867" s="347"/>
      <c r="J867" s="347"/>
    </row>
    <row r="868" spans="1:10" s="357" customFormat="1" ht="11.25">
      <c r="A868" s="342"/>
      <c r="B868" s="343"/>
      <c r="C868" s="344"/>
      <c r="D868" s="345"/>
      <c r="E868" s="345"/>
      <c r="F868" s="346"/>
      <c r="G868" s="346"/>
      <c r="H868" s="342"/>
      <c r="I868" s="347"/>
      <c r="J868" s="347"/>
    </row>
    <row r="869" spans="1:10" s="357" customFormat="1" ht="11.25">
      <c r="A869" s="342"/>
      <c r="B869" s="343"/>
      <c r="C869" s="344"/>
      <c r="D869" s="345"/>
      <c r="E869" s="345"/>
      <c r="F869" s="346"/>
      <c r="G869" s="346"/>
      <c r="H869" s="342"/>
      <c r="I869" s="347"/>
      <c r="J869" s="347"/>
    </row>
    <row r="870" spans="1:10" s="357" customFormat="1" ht="11.25">
      <c r="A870" s="342"/>
      <c r="B870" s="343"/>
      <c r="C870" s="344"/>
      <c r="D870" s="345"/>
      <c r="E870" s="345"/>
      <c r="F870" s="346"/>
      <c r="G870" s="346"/>
      <c r="H870" s="342"/>
      <c r="I870" s="347"/>
      <c r="J870" s="347"/>
    </row>
    <row r="871" spans="1:10" s="357" customFormat="1" ht="11.25">
      <c r="A871" s="342"/>
      <c r="B871" s="343"/>
      <c r="C871" s="344"/>
      <c r="D871" s="345"/>
      <c r="E871" s="345"/>
      <c r="F871" s="346"/>
      <c r="G871" s="346"/>
      <c r="H871" s="342"/>
      <c r="I871" s="347"/>
      <c r="J871" s="347"/>
    </row>
    <row r="872" spans="1:10" s="357" customFormat="1" ht="11.25">
      <c r="A872" s="342"/>
      <c r="B872" s="343"/>
      <c r="C872" s="344"/>
      <c r="D872" s="345"/>
      <c r="E872" s="345"/>
      <c r="F872" s="346"/>
      <c r="G872" s="346"/>
      <c r="H872" s="342"/>
      <c r="I872" s="347"/>
      <c r="J872" s="347"/>
    </row>
    <row r="873" spans="1:10" s="357" customFormat="1" ht="11.25">
      <c r="A873" s="342"/>
      <c r="B873" s="343"/>
      <c r="C873" s="344"/>
      <c r="D873" s="345"/>
      <c r="E873" s="345"/>
      <c r="F873" s="346"/>
      <c r="G873" s="346"/>
      <c r="H873" s="342"/>
      <c r="I873" s="347"/>
      <c r="J873" s="347"/>
    </row>
    <row r="874" spans="1:10" s="357" customFormat="1" ht="11.25">
      <c r="A874" s="342"/>
      <c r="B874" s="343"/>
      <c r="C874" s="344"/>
      <c r="D874" s="345"/>
      <c r="E874" s="345"/>
      <c r="F874" s="346"/>
      <c r="G874" s="346"/>
      <c r="H874" s="342"/>
      <c r="I874" s="347"/>
      <c r="J874" s="347"/>
    </row>
    <row r="875" spans="1:10" s="357" customFormat="1" ht="11.25">
      <c r="A875" s="342"/>
      <c r="B875" s="343"/>
      <c r="C875" s="344"/>
      <c r="D875" s="345"/>
      <c r="E875" s="345"/>
      <c r="F875" s="346"/>
      <c r="G875" s="346"/>
      <c r="H875" s="342"/>
      <c r="I875" s="347"/>
      <c r="J875" s="347"/>
    </row>
    <row r="876" spans="1:10" s="357" customFormat="1" ht="11.25">
      <c r="A876" s="342"/>
      <c r="B876" s="343"/>
      <c r="C876" s="344"/>
      <c r="D876" s="345"/>
      <c r="E876" s="345"/>
      <c r="F876" s="346"/>
      <c r="G876" s="346"/>
      <c r="H876" s="342"/>
      <c r="I876" s="347"/>
      <c r="J876" s="347"/>
    </row>
    <row r="877" spans="1:10" s="357" customFormat="1" ht="11.25">
      <c r="A877" s="342"/>
      <c r="B877" s="343"/>
      <c r="C877" s="344"/>
      <c r="D877" s="345"/>
      <c r="E877" s="345"/>
      <c r="F877" s="346"/>
      <c r="G877" s="346"/>
      <c r="H877" s="342"/>
      <c r="I877" s="347"/>
      <c r="J877" s="347"/>
    </row>
    <row r="878" spans="1:10" s="357" customFormat="1" ht="11.25">
      <c r="A878" s="342"/>
      <c r="B878" s="343"/>
      <c r="C878" s="344"/>
      <c r="D878" s="345"/>
      <c r="E878" s="345"/>
      <c r="F878" s="346"/>
      <c r="G878" s="346"/>
      <c r="H878" s="342"/>
      <c r="I878" s="347"/>
      <c r="J878" s="347"/>
    </row>
    <row r="879" spans="1:10" s="357" customFormat="1" ht="11.25">
      <c r="A879" s="342"/>
      <c r="B879" s="343"/>
      <c r="C879" s="344"/>
      <c r="D879" s="345"/>
      <c r="E879" s="345"/>
      <c r="F879" s="346"/>
      <c r="G879" s="346"/>
      <c r="H879" s="342"/>
      <c r="I879" s="347"/>
      <c r="J879" s="347"/>
    </row>
    <row r="880" spans="1:10" s="357" customFormat="1" ht="11.25">
      <c r="A880" s="342"/>
      <c r="B880" s="343"/>
      <c r="C880" s="344"/>
      <c r="D880" s="345"/>
      <c r="E880" s="345"/>
      <c r="F880" s="346"/>
      <c r="G880" s="346"/>
      <c r="H880" s="342"/>
      <c r="I880" s="347"/>
      <c r="J880" s="347"/>
    </row>
    <row r="881" spans="1:10" s="357" customFormat="1" ht="11.25">
      <c r="A881" s="342"/>
      <c r="B881" s="343"/>
      <c r="C881" s="344"/>
      <c r="D881" s="345"/>
      <c r="E881" s="345"/>
      <c r="F881" s="346"/>
      <c r="G881" s="346"/>
      <c r="H881" s="342"/>
      <c r="I881" s="347"/>
      <c r="J881" s="347"/>
    </row>
    <row r="882" spans="1:10" s="357" customFormat="1" ht="11.25">
      <c r="A882" s="342"/>
      <c r="B882" s="343"/>
      <c r="C882" s="344"/>
      <c r="D882" s="345"/>
      <c r="E882" s="345"/>
      <c r="F882" s="346"/>
      <c r="G882" s="346"/>
      <c r="H882" s="342"/>
      <c r="I882" s="347"/>
      <c r="J882" s="347"/>
    </row>
    <row r="883" spans="1:10" s="357" customFormat="1" ht="11.25">
      <c r="A883" s="342"/>
      <c r="B883" s="343"/>
      <c r="C883" s="344"/>
      <c r="D883" s="345"/>
      <c r="E883" s="345"/>
      <c r="F883" s="346"/>
      <c r="G883" s="346"/>
      <c r="H883" s="342"/>
      <c r="I883" s="347"/>
      <c r="J883" s="347"/>
    </row>
    <row r="884" spans="1:10" s="357" customFormat="1" ht="11.25">
      <c r="A884" s="342"/>
      <c r="B884" s="343"/>
      <c r="C884" s="344"/>
      <c r="D884" s="345"/>
      <c r="E884" s="345"/>
      <c r="F884" s="346"/>
      <c r="G884" s="346"/>
      <c r="H884" s="342"/>
      <c r="I884" s="347"/>
      <c r="J884" s="347"/>
    </row>
    <row r="885" spans="1:10" s="357" customFormat="1" ht="11.25">
      <c r="A885" s="342"/>
      <c r="B885" s="343"/>
      <c r="C885" s="344"/>
      <c r="D885" s="345"/>
      <c r="E885" s="345"/>
      <c r="F885" s="346"/>
      <c r="G885" s="346"/>
      <c r="H885" s="342"/>
      <c r="I885" s="347"/>
      <c r="J885" s="347"/>
    </row>
    <row r="886" spans="1:10" s="357" customFormat="1" ht="11.25">
      <c r="A886" s="342"/>
      <c r="B886" s="343"/>
      <c r="C886" s="344"/>
      <c r="D886" s="345"/>
      <c r="E886" s="345"/>
      <c r="F886" s="346"/>
      <c r="G886" s="346"/>
      <c r="H886" s="342"/>
      <c r="I886" s="347"/>
      <c r="J886" s="347"/>
    </row>
    <row r="887" spans="1:10" s="357" customFormat="1" ht="11.25">
      <c r="A887" s="342"/>
      <c r="B887" s="343"/>
      <c r="C887" s="344"/>
      <c r="D887" s="345"/>
      <c r="E887" s="345"/>
      <c r="F887" s="346"/>
      <c r="G887" s="346"/>
      <c r="H887" s="342"/>
      <c r="I887" s="347"/>
      <c r="J887" s="347"/>
    </row>
    <row r="888" spans="1:10" s="357" customFormat="1" ht="11.25">
      <c r="A888" s="342"/>
      <c r="B888" s="343"/>
      <c r="C888" s="344"/>
      <c r="D888" s="345"/>
      <c r="E888" s="345"/>
      <c r="F888" s="346"/>
      <c r="G888" s="346"/>
      <c r="H888" s="342"/>
      <c r="I888" s="347"/>
      <c r="J888" s="347"/>
    </row>
    <row r="889" spans="1:10" s="357" customFormat="1" ht="11.25">
      <c r="A889" s="342"/>
      <c r="B889" s="343"/>
      <c r="C889" s="344"/>
      <c r="D889" s="345"/>
      <c r="E889" s="345"/>
      <c r="F889" s="346"/>
      <c r="G889" s="346"/>
      <c r="H889" s="342"/>
      <c r="I889" s="347"/>
      <c r="J889" s="347"/>
    </row>
    <row r="890" spans="1:10" s="357" customFormat="1" ht="11.25">
      <c r="A890" s="342"/>
      <c r="B890" s="343"/>
      <c r="C890" s="344"/>
      <c r="D890" s="345"/>
      <c r="E890" s="345"/>
      <c r="F890" s="346"/>
      <c r="G890" s="346"/>
      <c r="H890" s="342"/>
      <c r="I890" s="347"/>
      <c r="J890" s="347"/>
    </row>
    <row r="891" spans="1:10" s="357" customFormat="1" ht="11.25">
      <c r="A891" s="342"/>
      <c r="B891" s="343"/>
      <c r="C891" s="344"/>
      <c r="D891" s="345"/>
      <c r="E891" s="345"/>
      <c r="F891" s="346"/>
      <c r="G891" s="346"/>
      <c r="H891" s="342"/>
      <c r="I891" s="347"/>
      <c r="J891" s="347"/>
    </row>
    <row r="892" spans="1:10" s="357" customFormat="1" ht="11.25">
      <c r="A892" s="342"/>
      <c r="B892" s="343"/>
      <c r="C892" s="344"/>
      <c r="D892" s="345"/>
      <c r="E892" s="345"/>
      <c r="F892" s="346"/>
      <c r="G892" s="346"/>
      <c r="H892" s="342"/>
      <c r="I892" s="347"/>
      <c r="J892" s="347"/>
    </row>
    <row r="893" spans="1:10" s="357" customFormat="1" ht="11.25">
      <c r="A893" s="342"/>
      <c r="B893" s="343"/>
      <c r="C893" s="344"/>
      <c r="D893" s="345"/>
      <c r="E893" s="345"/>
      <c r="F893" s="346"/>
      <c r="G893" s="346"/>
      <c r="H893" s="342"/>
      <c r="I893" s="347"/>
      <c r="J893" s="347"/>
    </row>
    <row r="894" spans="1:10" s="357" customFormat="1" ht="11.25">
      <c r="A894" s="342"/>
      <c r="B894" s="343"/>
      <c r="C894" s="344"/>
      <c r="D894" s="345"/>
      <c r="E894" s="345"/>
      <c r="F894" s="346"/>
      <c r="G894" s="346"/>
      <c r="H894" s="342"/>
      <c r="I894" s="347"/>
      <c r="J894" s="347"/>
    </row>
    <row r="895" spans="1:10" s="357" customFormat="1" ht="11.25">
      <c r="A895" s="342"/>
      <c r="B895" s="343"/>
      <c r="C895" s="344"/>
      <c r="D895" s="345"/>
      <c r="E895" s="345"/>
      <c r="F895" s="346"/>
      <c r="G895" s="346"/>
      <c r="H895" s="342"/>
      <c r="I895" s="347"/>
      <c r="J895" s="347"/>
    </row>
    <row r="896" spans="1:10" s="357" customFormat="1" ht="11.25">
      <c r="A896" s="342"/>
      <c r="B896" s="343"/>
      <c r="C896" s="344"/>
      <c r="D896" s="345"/>
      <c r="E896" s="345"/>
      <c r="F896" s="346"/>
      <c r="G896" s="346"/>
      <c r="H896" s="342"/>
      <c r="I896" s="347"/>
      <c r="J896" s="347"/>
    </row>
    <row r="897" spans="1:10" s="357" customFormat="1" ht="12.75">
      <c r="A897" s="342"/>
      <c r="B897" s="343"/>
      <c r="C897" s="344"/>
      <c r="D897" s="345"/>
      <c r="E897" s="345"/>
      <c r="F897" s="346"/>
      <c r="G897" s="346"/>
      <c r="H897" s="1"/>
      <c r="I897" s="347"/>
      <c r="J897" s="347"/>
    </row>
  </sheetData>
  <mergeCells count="30">
    <mergeCell ref="I9:J9"/>
    <mergeCell ref="A1:C1"/>
    <mergeCell ref="D1:H1"/>
    <mergeCell ref="A2:G2"/>
    <mergeCell ref="A3:C3"/>
    <mergeCell ref="D3:D5"/>
    <mergeCell ref="E3:J3"/>
    <mergeCell ref="B4:C4"/>
    <mergeCell ref="E4:E5"/>
    <mergeCell ref="F4:J6"/>
    <mergeCell ref="B5:C5"/>
    <mergeCell ref="B6:C6"/>
    <mergeCell ref="B7:C7"/>
    <mergeCell ref="D8:H8"/>
    <mergeCell ref="A9:C9"/>
    <mergeCell ref="D9:H9"/>
    <mergeCell ref="A46:J46"/>
    <mergeCell ref="A60:J60"/>
    <mergeCell ref="I10:I12"/>
    <mergeCell ref="J10:J12"/>
    <mergeCell ref="A13:J13"/>
    <mergeCell ref="A14:J14"/>
    <mergeCell ref="A21:J21"/>
    <mergeCell ref="A39:J39"/>
    <mergeCell ref="A10:A12"/>
    <mergeCell ref="B10:B12"/>
    <mergeCell ref="C10:C12"/>
    <mergeCell ref="D10:D12"/>
    <mergeCell ref="E10:E12"/>
    <mergeCell ref="F10:H10"/>
  </mergeCells>
  <pageMargins left="0.7" right="0.7" top="0.75" bottom="0.75" header="0.3" footer="0.3"/>
  <pageSetup scale="62" orientation="landscape" r:id="rId1"/>
  <rowBreaks count="1" manualBreakCount="1">
    <brk id="57" max="9" man="1"/>
  </rowBreaks>
  <drawing r:id="rId2"/>
</worksheet>
</file>

<file path=xl/worksheets/sheet17.xml><?xml version="1.0" encoding="utf-8"?>
<worksheet xmlns="http://schemas.openxmlformats.org/spreadsheetml/2006/main" xmlns:r="http://schemas.openxmlformats.org/officeDocument/2006/relationships">
  <sheetPr>
    <tabColor rgb="FFFF0000"/>
  </sheetPr>
  <dimension ref="A4:N5"/>
  <sheetViews>
    <sheetView workbookViewId="0">
      <selection activeCell="M27" sqref="M27"/>
    </sheetView>
  </sheetViews>
  <sheetFormatPr defaultRowHeight="12.75"/>
  <cols>
    <col min="1" max="1" width="11" customWidth="1"/>
  </cols>
  <sheetData>
    <row r="4" spans="1:14">
      <c r="A4" s="301" t="s">
        <v>528</v>
      </c>
      <c r="B4" s="302">
        <v>40553</v>
      </c>
      <c r="C4" s="302">
        <v>40585</v>
      </c>
      <c r="D4" s="302">
        <v>40617</v>
      </c>
      <c r="E4" s="302">
        <v>40649</v>
      </c>
      <c r="F4" s="302">
        <v>40681</v>
      </c>
      <c r="G4" s="302">
        <v>40713</v>
      </c>
      <c r="H4" s="302">
        <v>40745</v>
      </c>
      <c r="I4" s="302">
        <v>40777</v>
      </c>
      <c r="J4" s="302">
        <v>40809</v>
      </c>
      <c r="K4" s="302">
        <v>40841</v>
      </c>
      <c r="L4" s="302">
        <v>40873</v>
      </c>
      <c r="M4" s="302">
        <v>40905</v>
      </c>
      <c r="N4" s="302">
        <v>40937</v>
      </c>
    </row>
    <row r="5" spans="1:14">
      <c r="A5" s="301" t="s">
        <v>529</v>
      </c>
      <c r="B5" s="303"/>
      <c r="C5" s="303"/>
      <c r="D5" s="303"/>
      <c r="E5" s="303"/>
      <c r="F5" s="303"/>
      <c r="G5" s="303"/>
      <c r="H5" s="303"/>
      <c r="I5" s="303"/>
      <c r="J5" s="303"/>
      <c r="K5" s="303"/>
      <c r="L5" s="303"/>
      <c r="M5" s="303"/>
      <c r="N5" s="303"/>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J70"/>
  <sheetViews>
    <sheetView zoomScaleNormal="100" workbookViewId="0">
      <pane ySplit="3" topLeftCell="A46" activePane="bottomLeft" state="frozen"/>
      <selection pane="bottomLeft" activeCell="L69" sqref="L69"/>
    </sheetView>
  </sheetViews>
  <sheetFormatPr defaultRowHeight="12.75"/>
  <cols>
    <col min="1" max="4" width="9.140625" style="73"/>
    <col min="5" max="5" width="11.5703125" style="73" customWidth="1"/>
    <col min="6" max="6" width="10.85546875" style="73" customWidth="1"/>
    <col min="7" max="8" width="9.140625" style="71"/>
    <col min="9" max="16384" width="9.140625" style="69"/>
  </cols>
  <sheetData>
    <row r="1" spans="1:10">
      <c r="A1" s="627" t="s">
        <v>48</v>
      </c>
      <c r="B1" s="628"/>
      <c r="C1" s="628"/>
      <c r="D1" s="628"/>
      <c r="E1" s="628"/>
      <c r="F1" s="628"/>
      <c r="G1" s="628"/>
      <c r="H1" s="628"/>
      <c r="I1" s="628"/>
      <c r="J1" s="629"/>
    </row>
    <row r="2" spans="1:10" ht="13.5" thickBot="1">
      <c r="A2" s="630"/>
      <c r="B2" s="631"/>
      <c r="C2" s="631"/>
      <c r="D2" s="631"/>
      <c r="E2" s="631"/>
      <c r="F2" s="631"/>
      <c r="G2" s="631"/>
      <c r="H2" s="631"/>
      <c r="I2" s="631"/>
      <c r="J2" s="632"/>
    </row>
    <row r="3" spans="1:10" ht="13.5" thickBot="1">
      <c r="A3" s="633" t="s">
        <v>49</v>
      </c>
      <c r="B3" s="633"/>
      <c r="C3" s="633" t="s">
        <v>50</v>
      </c>
      <c r="D3" s="633"/>
      <c r="E3" s="202" t="s">
        <v>52</v>
      </c>
      <c r="F3" s="202" t="s">
        <v>53</v>
      </c>
      <c r="G3" s="634" t="s">
        <v>51</v>
      </c>
      <c r="H3" s="634"/>
      <c r="I3" s="634"/>
      <c r="J3" s="634"/>
    </row>
    <row r="4" spans="1:10">
      <c r="A4" s="635">
        <v>38593</v>
      </c>
      <c r="B4" s="636"/>
      <c r="C4" s="637">
        <v>38621</v>
      </c>
      <c r="D4" s="636"/>
      <c r="E4" s="72" t="s">
        <v>54</v>
      </c>
      <c r="F4" s="203"/>
      <c r="G4" s="638" t="s">
        <v>55</v>
      </c>
      <c r="H4" s="638"/>
      <c r="I4" s="638"/>
      <c r="J4" s="639"/>
    </row>
    <row r="5" spans="1:10">
      <c r="A5" s="640">
        <v>38593</v>
      </c>
      <c r="B5" s="641"/>
      <c r="C5" s="642">
        <v>38621</v>
      </c>
      <c r="D5" s="641"/>
      <c r="E5" s="195">
        <v>2</v>
      </c>
      <c r="F5" s="195">
        <v>9</v>
      </c>
      <c r="G5" s="645" t="s">
        <v>56</v>
      </c>
      <c r="H5" s="645"/>
      <c r="I5" s="645"/>
      <c r="J5" s="646"/>
    </row>
    <row r="6" spans="1:10" ht="25.5" customHeight="1">
      <c r="A6" s="640">
        <v>38593</v>
      </c>
      <c r="B6" s="641"/>
      <c r="C6" s="642">
        <v>38621</v>
      </c>
      <c r="D6" s="641"/>
      <c r="E6" s="195">
        <v>3</v>
      </c>
      <c r="F6" s="195">
        <v>27</v>
      </c>
      <c r="G6" s="645" t="s">
        <v>58</v>
      </c>
      <c r="H6" s="645"/>
      <c r="I6" s="645"/>
      <c r="J6" s="646"/>
    </row>
    <row r="7" spans="1:10" s="70" customFormat="1" ht="27" customHeight="1">
      <c r="A7" s="640">
        <v>38593</v>
      </c>
      <c r="B7" s="641"/>
      <c r="C7" s="642">
        <v>38621</v>
      </c>
      <c r="D7" s="641"/>
      <c r="E7" s="195">
        <v>3</v>
      </c>
      <c r="F7" s="195">
        <v>24</v>
      </c>
      <c r="G7" s="643" t="s">
        <v>57</v>
      </c>
      <c r="H7" s="643"/>
      <c r="I7" s="643"/>
      <c r="J7" s="644"/>
    </row>
    <row r="8" spans="1:10">
      <c r="A8" s="640">
        <v>38593</v>
      </c>
      <c r="B8" s="641"/>
      <c r="C8" s="642">
        <v>38621</v>
      </c>
      <c r="D8" s="641"/>
      <c r="E8" s="195">
        <v>4</v>
      </c>
      <c r="F8" s="195">
        <v>30</v>
      </c>
      <c r="G8" s="645" t="s">
        <v>59</v>
      </c>
      <c r="H8" s="645"/>
      <c r="I8" s="645"/>
      <c r="J8" s="646"/>
    </row>
    <row r="9" spans="1:10">
      <c r="A9" s="647">
        <v>38593</v>
      </c>
      <c r="B9" s="648"/>
      <c r="C9" s="642">
        <v>38621</v>
      </c>
      <c r="D9" s="641"/>
      <c r="E9" s="197" t="s">
        <v>66</v>
      </c>
      <c r="F9" s="197"/>
      <c r="G9" s="649" t="s">
        <v>67</v>
      </c>
      <c r="H9" s="649"/>
      <c r="I9" s="649"/>
      <c r="J9" s="650"/>
    </row>
    <row r="10" spans="1:10">
      <c r="A10" s="647">
        <v>38593</v>
      </c>
      <c r="B10" s="648"/>
      <c r="C10" s="642">
        <v>38621</v>
      </c>
      <c r="D10" s="641"/>
      <c r="E10" s="195" t="s">
        <v>66</v>
      </c>
      <c r="F10" s="195"/>
      <c r="G10" s="651" t="s">
        <v>68</v>
      </c>
      <c r="H10" s="652"/>
      <c r="I10" s="652"/>
      <c r="J10" s="653"/>
    </row>
    <row r="11" spans="1:10">
      <c r="A11" s="647">
        <v>38593</v>
      </c>
      <c r="B11" s="648"/>
      <c r="C11" s="642">
        <v>38621</v>
      </c>
      <c r="D11" s="641"/>
      <c r="E11" s="195" t="s">
        <v>66</v>
      </c>
      <c r="F11" s="195"/>
      <c r="G11" s="645" t="s">
        <v>70</v>
      </c>
      <c r="H11" s="645"/>
      <c r="I11" s="645"/>
      <c r="J11" s="646"/>
    </row>
    <row r="12" spans="1:10">
      <c r="A12" s="647">
        <v>38593</v>
      </c>
      <c r="B12" s="648"/>
      <c r="C12" s="642">
        <v>38621</v>
      </c>
      <c r="D12" s="641"/>
      <c r="E12" s="195" t="s">
        <v>66</v>
      </c>
      <c r="F12" s="195"/>
      <c r="G12" s="645" t="s">
        <v>74</v>
      </c>
      <c r="H12" s="645"/>
      <c r="I12" s="645"/>
      <c r="J12" s="646"/>
    </row>
    <row r="13" spans="1:10">
      <c r="A13" s="647">
        <v>38593</v>
      </c>
      <c r="B13" s="648"/>
      <c r="C13" s="642">
        <v>38621</v>
      </c>
      <c r="D13" s="641"/>
      <c r="E13" s="195">
        <v>4</v>
      </c>
      <c r="F13" s="195">
        <v>29</v>
      </c>
      <c r="G13" s="645" t="s">
        <v>75</v>
      </c>
      <c r="H13" s="645"/>
      <c r="I13" s="645"/>
      <c r="J13" s="646"/>
    </row>
    <row r="14" spans="1:10">
      <c r="A14" s="647">
        <v>38593</v>
      </c>
      <c r="B14" s="648"/>
      <c r="C14" s="642">
        <v>38621</v>
      </c>
      <c r="D14" s="641"/>
      <c r="E14" s="195">
        <v>3</v>
      </c>
      <c r="F14" s="195">
        <v>25</v>
      </c>
      <c r="G14" s="645" t="s">
        <v>76</v>
      </c>
      <c r="H14" s="645"/>
      <c r="I14" s="645"/>
      <c r="J14" s="646"/>
    </row>
    <row r="15" spans="1:10">
      <c r="A15" s="647">
        <v>38593</v>
      </c>
      <c r="B15" s="648"/>
      <c r="C15" s="642">
        <v>38621</v>
      </c>
      <c r="D15" s="641"/>
      <c r="E15" s="74">
        <v>3</v>
      </c>
      <c r="F15" s="74">
        <v>20</v>
      </c>
      <c r="G15" s="654" t="s">
        <v>77</v>
      </c>
      <c r="H15" s="654"/>
      <c r="I15" s="654"/>
      <c r="J15" s="655"/>
    </row>
    <row r="16" spans="1:10">
      <c r="A16" s="647">
        <v>38593</v>
      </c>
      <c r="B16" s="648"/>
      <c r="C16" s="642">
        <v>38621</v>
      </c>
      <c r="D16" s="641"/>
      <c r="E16" s="195">
        <v>4</v>
      </c>
      <c r="F16" s="195">
        <v>29</v>
      </c>
      <c r="G16" s="645" t="s">
        <v>78</v>
      </c>
      <c r="H16" s="645"/>
      <c r="I16" s="645"/>
      <c r="J16" s="646"/>
    </row>
    <row r="17" spans="1:10">
      <c r="A17" s="647">
        <v>38593</v>
      </c>
      <c r="B17" s="648"/>
      <c r="C17" s="642">
        <v>38621</v>
      </c>
      <c r="D17" s="641"/>
      <c r="E17" s="197">
        <v>4</v>
      </c>
      <c r="F17" s="197">
        <v>29</v>
      </c>
      <c r="G17" s="649" t="s">
        <v>79</v>
      </c>
      <c r="H17" s="649"/>
      <c r="I17" s="649"/>
      <c r="J17" s="650"/>
    </row>
    <row r="18" spans="1:10">
      <c r="A18" s="647">
        <v>38593</v>
      </c>
      <c r="B18" s="648"/>
      <c r="C18" s="642">
        <v>38621</v>
      </c>
      <c r="D18" s="641"/>
      <c r="E18" s="195">
        <v>4</v>
      </c>
      <c r="F18" s="195">
        <v>30</v>
      </c>
      <c r="G18" s="645" t="s">
        <v>80</v>
      </c>
      <c r="H18" s="645"/>
      <c r="I18" s="645"/>
      <c r="J18" s="646"/>
    </row>
    <row r="19" spans="1:10">
      <c r="A19" s="647">
        <v>38593</v>
      </c>
      <c r="B19" s="648"/>
      <c r="C19" s="642">
        <v>38621</v>
      </c>
      <c r="D19" s="641"/>
      <c r="E19" s="195">
        <v>2</v>
      </c>
      <c r="F19" s="195">
        <v>17</v>
      </c>
      <c r="G19" s="645" t="s">
        <v>81</v>
      </c>
      <c r="H19" s="645"/>
      <c r="I19" s="645"/>
      <c r="J19" s="646"/>
    </row>
    <row r="20" spans="1:10">
      <c r="A20" s="647">
        <v>38593</v>
      </c>
      <c r="B20" s="648"/>
      <c r="C20" s="642">
        <v>38621</v>
      </c>
      <c r="D20" s="641"/>
      <c r="E20" s="195">
        <v>2</v>
      </c>
      <c r="F20" s="195">
        <v>16</v>
      </c>
      <c r="G20" s="645" t="s">
        <v>82</v>
      </c>
      <c r="H20" s="645"/>
      <c r="I20" s="645"/>
      <c r="J20" s="646"/>
    </row>
    <row r="21" spans="1:10" ht="12.75" customHeight="1">
      <c r="A21" s="647">
        <v>38593</v>
      </c>
      <c r="B21" s="648"/>
      <c r="C21" s="642">
        <v>38621</v>
      </c>
      <c r="D21" s="641"/>
      <c r="E21" s="195">
        <v>3</v>
      </c>
      <c r="F21" s="195">
        <v>23</v>
      </c>
      <c r="G21" s="645" t="s">
        <v>83</v>
      </c>
      <c r="H21" s="645"/>
      <c r="I21" s="645"/>
      <c r="J21" s="646"/>
    </row>
    <row r="22" spans="1:10" ht="13.5" thickBot="1">
      <c r="A22" s="658">
        <v>38593</v>
      </c>
      <c r="B22" s="659"/>
      <c r="C22" s="660">
        <v>38621</v>
      </c>
      <c r="D22" s="659"/>
      <c r="E22" s="77" t="s">
        <v>54</v>
      </c>
      <c r="F22" s="198"/>
      <c r="G22" s="661" t="s">
        <v>84</v>
      </c>
      <c r="H22" s="661"/>
      <c r="I22" s="661"/>
      <c r="J22" s="662"/>
    </row>
    <row r="23" spans="1:10" ht="13.5" thickTop="1">
      <c r="A23" s="647">
        <v>38621</v>
      </c>
      <c r="B23" s="648"/>
      <c r="C23" s="656">
        <v>38775</v>
      </c>
      <c r="D23" s="648"/>
      <c r="E23" s="197"/>
      <c r="F23" s="197"/>
      <c r="G23" s="649" t="s">
        <v>85</v>
      </c>
      <c r="H23" s="649"/>
      <c r="I23" s="649"/>
      <c r="J23" s="650"/>
    </row>
    <row r="24" spans="1:10">
      <c r="A24" s="657"/>
      <c r="B24" s="641"/>
      <c r="C24" s="641"/>
      <c r="D24" s="641"/>
      <c r="E24" s="195"/>
      <c r="F24" s="195"/>
      <c r="G24" s="645" t="s">
        <v>87</v>
      </c>
      <c r="H24" s="645"/>
      <c r="I24" s="645"/>
      <c r="J24" s="646"/>
    </row>
    <row r="25" spans="1:10">
      <c r="A25" s="657"/>
      <c r="B25" s="641"/>
      <c r="C25" s="641"/>
      <c r="D25" s="641"/>
      <c r="E25" s="195" t="s">
        <v>66</v>
      </c>
      <c r="F25" s="195"/>
      <c r="G25" s="645" t="s">
        <v>86</v>
      </c>
      <c r="H25" s="645"/>
      <c r="I25" s="645"/>
      <c r="J25" s="646"/>
    </row>
    <row r="26" spans="1:10" ht="13.5" thickBot="1">
      <c r="A26" s="658">
        <v>38775</v>
      </c>
      <c r="B26" s="659"/>
      <c r="C26" s="660">
        <v>38796</v>
      </c>
      <c r="D26" s="659"/>
      <c r="E26" s="198"/>
      <c r="F26" s="198"/>
      <c r="G26" s="661" t="s">
        <v>88</v>
      </c>
      <c r="H26" s="661"/>
      <c r="I26" s="661"/>
      <c r="J26" s="662"/>
    </row>
    <row r="27" spans="1:10" ht="13.5" thickTop="1">
      <c r="A27" s="642">
        <v>38796</v>
      </c>
      <c r="B27" s="641"/>
      <c r="C27" s="642">
        <v>39654</v>
      </c>
      <c r="D27" s="641"/>
      <c r="E27" s="195" t="s">
        <v>92</v>
      </c>
      <c r="F27" s="195"/>
      <c r="G27" s="645" t="s">
        <v>93</v>
      </c>
      <c r="H27" s="645"/>
      <c r="I27" s="645"/>
      <c r="J27" s="646"/>
    </row>
    <row r="28" spans="1:10" ht="13.5" customHeight="1" thickBot="1">
      <c r="A28" s="663">
        <v>38796</v>
      </c>
      <c r="B28" s="664"/>
      <c r="C28" s="663">
        <v>39654</v>
      </c>
      <c r="D28" s="664"/>
      <c r="E28" s="196" t="s">
        <v>94</v>
      </c>
      <c r="F28" s="196"/>
      <c r="G28" s="665" t="s">
        <v>93</v>
      </c>
      <c r="H28" s="665"/>
      <c r="I28" s="665"/>
      <c r="J28" s="666"/>
    </row>
    <row r="29" spans="1:10" ht="13.5" customHeight="1">
      <c r="A29" s="647">
        <v>38796</v>
      </c>
      <c r="B29" s="648"/>
      <c r="C29" s="656">
        <v>39714</v>
      </c>
      <c r="D29" s="648"/>
      <c r="E29" s="197" t="s">
        <v>66</v>
      </c>
      <c r="F29" s="197"/>
      <c r="G29" s="649" t="s">
        <v>89</v>
      </c>
      <c r="H29" s="649"/>
      <c r="I29" s="649"/>
      <c r="J29" s="650"/>
    </row>
    <row r="30" spans="1:10" ht="24" customHeight="1" thickBot="1">
      <c r="A30" s="658">
        <v>38796</v>
      </c>
      <c r="B30" s="659"/>
      <c r="C30" s="660">
        <v>39714</v>
      </c>
      <c r="D30" s="659"/>
      <c r="E30" s="198" t="s">
        <v>90</v>
      </c>
      <c r="F30" s="198"/>
      <c r="G30" s="661" t="s">
        <v>91</v>
      </c>
      <c r="H30" s="661"/>
      <c r="I30" s="661"/>
      <c r="J30" s="662"/>
    </row>
    <row r="31" spans="1:10" ht="14.25" thickTop="1" thickBot="1">
      <c r="A31" s="660">
        <v>39714</v>
      </c>
      <c r="B31" s="659"/>
      <c r="C31" s="667">
        <v>39717</v>
      </c>
      <c r="D31" s="668"/>
      <c r="E31" s="201"/>
      <c r="F31" s="201"/>
      <c r="G31" s="669" t="s">
        <v>95</v>
      </c>
      <c r="H31" s="669"/>
      <c r="I31" s="669"/>
      <c r="J31" s="670"/>
    </row>
    <row r="32" spans="1:10" ht="27.75" customHeight="1" thickTop="1" thickBot="1">
      <c r="A32" s="667">
        <v>39717</v>
      </c>
      <c r="B32" s="668"/>
      <c r="C32" s="656">
        <v>39722</v>
      </c>
      <c r="D32" s="648"/>
      <c r="E32" s="197" t="s">
        <v>90</v>
      </c>
      <c r="F32" s="197"/>
      <c r="G32" s="649" t="s">
        <v>96</v>
      </c>
      <c r="H32" s="649"/>
      <c r="I32" s="649"/>
      <c r="J32" s="650"/>
    </row>
    <row r="33" spans="1:10">
      <c r="A33" s="656">
        <v>39722</v>
      </c>
      <c r="B33" s="648"/>
      <c r="C33" s="642">
        <v>40219</v>
      </c>
      <c r="D33" s="641"/>
      <c r="E33" s="195" t="s">
        <v>90</v>
      </c>
      <c r="F33" s="195"/>
      <c r="G33" s="645" t="s">
        <v>98</v>
      </c>
      <c r="H33" s="645"/>
      <c r="I33" s="645"/>
      <c r="J33" s="646"/>
    </row>
    <row r="34" spans="1:10">
      <c r="A34" s="657"/>
      <c r="B34" s="641"/>
      <c r="C34" s="641"/>
      <c r="D34" s="641"/>
      <c r="E34" s="195" t="s">
        <v>99</v>
      </c>
      <c r="F34" s="195" t="s">
        <v>100</v>
      </c>
      <c r="G34" s="645" t="s">
        <v>101</v>
      </c>
      <c r="H34" s="645"/>
      <c r="I34" s="645"/>
      <c r="J34" s="646"/>
    </row>
    <row r="35" spans="1:10" ht="13.5" thickBot="1">
      <c r="A35" s="660">
        <v>40219</v>
      </c>
      <c r="B35" s="659"/>
      <c r="C35" s="660">
        <v>40448</v>
      </c>
      <c r="D35" s="659"/>
      <c r="E35" s="198" t="s">
        <v>102</v>
      </c>
      <c r="F35" s="198"/>
      <c r="G35" s="661" t="s">
        <v>103</v>
      </c>
      <c r="H35" s="661"/>
      <c r="I35" s="661"/>
      <c r="J35" s="662"/>
    </row>
    <row r="36" spans="1:10" ht="14.25" thickTop="1" thickBot="1">
      <c r="A36" s="671">
        <v>40448</v>
      </c>
      <c r="B36" s="672"/>
      <c r="C36" s="673" t="s">
        <v>327</v>
      </c>
      <c r="D36" s="672"/>
      <c r="E36" s="200" t="s">
        <v>325</v>
      </c>
      <c r="F36" s="200" t="s">
        <v>325</v>
      </c>
      <c r="G36" s="674" t="s">
        <v>326</v>
      </c>
      <c r="H36" s="674"/>
      <c r="I36" s="674"/>
      <c r="J36" s="675"/>
    </row>
    <row r="37" spans="1:10" ht="14.25" thickTop="1" thickBot="1">
      <c r="A37" s="673" t="s">
        <v>327</v>
      </c>
      <c r="B37" s="672"/>
      <c r="C37" s="677" t="s">
        <v>366</v>
      </c>
      <c r="D37" s="672"/>
      <c r="E37" s="200" t="s">
        <v>325</v>
      </c>
      <c r="F37" s="200" t="s">
        <v>325</v>
      </c>
      <c r="G37" s="674" t="s">
        <v>367</v>
      </c>
      <c r="H37" s="674"/>
      <c r="I37" s="674"/>
      <c r="J37" s="675"/>
    </row>
    <row r="38" spans="1:10" ht="13.5" thickTop="1">
      <c r="A38" s="678" t="s">
        <v>366</v>
      </c>
      <c r="B38" s="679"/>
      <c r="C38" s="680" t="s">
        <v>492</v>
      </c>
      <c r="D38" s="648"/>
      <c r="E38" s="199" t="s">
        <v>66</v>
      </c>
      <c r="F38" s="197"/>
      <c r="G38" s="649" t="s">
        <v>478</v>
      </c>
      <c r="H38" s="649"/>
      <c r="I38" s="649"/>
      <c r="J38" s="650"/>
    </row>
    <row r="39" spans="1:10">
      <c r="A39" s="676"/>
      <c r="B39" s="648"/>
      <c r="C39" s="641"/>
      <c r="D39" s="641"/>
      <c r="E39" s="189" t="s">
        <v>61</v>
      </c>
      <c r="F39" s="195"/>
      <c r="G39" s="645" t="s">
        <v>491</v>
      </c>
      <c r="H39" s="645"/>
      <c r="I39" s="645"/>
      <c r="J39" s="646"/>
    </row>
    <row r="40" spans="1:10" ht="25.5">
      <c r="A40" s="657"/>
      <c r="B40" s="641"/>
      <c r="C40" s="641"/>
      <c r="D40" s="641"/>
      <c r="E40" s="189" t="s">
        <v>479</v>
      </c>
      <c r="F40" s="195"/>
      <c r="G40" s="645" t="s">
        <v>491</v>
      </c>
      <c r="H40" s="645"/>
      <c r="I40" s="645"/>
      <c r="J40" s="646"/>
    </row>
    <row r="41" spans="1:10">
      <c r="A41" s="657"/>
      <c r="B41" s="641"/>
      <c r="C41" s="641"/>
      <c r="D41" s="641"/>
      <c r="E41" s="189" t="s">
        <v>62</v>
      </c>
      <c r="F41" s="195"/>
      <c r="G41" s="645" t="s">
        <v>491</v>
      </c>
      <c r="H41" s="645"/>
      <c r="I41" s="645"/>
      <c r="J41" s="646"/>
    </row>
    <row r="42" spans="1:10">
      <c r="A42" s="657"/>
      <c r="B42" s="641"/>
      <c r="C42" s="641"/>
      <c r="D42" s="641"/>
      <c r="E42" s="189" t="s">
        <v>406</v>
      </c>
      <c r="F42" s="195"/>
      <c r="G42" s="645" t="s">
        <v>491</v>
      </c>
      <c r="H42" s="645"/>
      <c r="I42" s="645"/>
      <c r="J42" s="646"/>
    </row>
    <row r="43" spans="1:10">
      <c r="A43" s="657"/>
      <c r="B43" s="641"/>
      <c r="C43" s="641"/>
      <c r="D43" s="641"/>
      <c r="E43" s="189" t="s">
        <v>405</v>
      </c>
      <c r="F43" s="195"/>
      <c r="G43" s="645" t="s">
        <v>491</v>
      </c>
      <c r="H43" s="645"/>
      <c r="I43" s="645"/>
      <c r="J43" s="646"/>
    </row>
    <row r="44" spans="1:10" ht="25.5">
      <c r="A44" s="657"/>
      <c r="B44" s="641"/>
      <c r="C44" s="641"/>
      <c r="D44" s="641"/>
      <c r="E44" s="189" t="s">
        <v>480</v>
      </c>
      <c r="F44" s="195"/>
      <c r="G44" s="645" t="s">
        <v>482</v>
      </c>
      <c r="H44" s="645"/>
      <c r="I44" s="645"/>
      <c r="J44" s="646"/>
    </row>
    <row r="45" spans="1:10" ht="25.5">
      <c r="A45" s="657"/>
      <c r="B45" s="641"/>
      <c r="C45" s="641"/>
      <c r="D45" s="641"/>
      <c r="E45" s="194" t="s">
        <v>481</v>
      </c>
      <c r="F45" s="195"/>
      <c r="G45" s="645" t="s">
        <v>482</v>
      </c>
      <c r="H45" s="645"/>
      <c r="I45" s="645"/>
      <c r="J45" s="646"/>
    </row>
    <row r="46" spans="1:10">
      <c r="A46" s="676"/>
      <c r="B46" s="648"/>
      <c r="C46" s="648"/>
      <c r="D46" s="648"/>
      <c r="E46" s="190" t="s">
        <v>484</v>
      </c>
      <c r="F46" s="195">
        <v>14</v>
      </c>
      <c r="G46" s="649" t="s">
        <v>485</v>
      </c>
      <c r="H46" s="649"/>
      <c r="I46" s="649"/>
      <c r="J46" s="650"/>
    </row>
    <row r="47" spans="1:10" ht="13.5" thickBot="1">
      <c r="A47" s="681"/>
      <c r="B47" s="659"/>
      <c r="C47" s="659"/>
      <c r="D47" s="659"/>
      <c r="E47" s="193" t="s">
        <v>62</v>
      </c>
      <c r="F47" s="198">
        <v>12</v>
      </c>
      <c r="G47" s="661" t="s">
        <v>487</v>
      </c>
      <c r="H47" s="661"/>
      <c r="I47" s="661"/>
      <c r="J47" s="662"/>
    </row>
    <row r="48" spans="1:10" ht="14.25" thickTop="1" thickBot="1">
      <c r="A48" s="682" t="s">
        <v>492</v>
      </c>
      <c r="B48" s="672"/>
      <c r="C48" s="672" t="s">
        <v>494</v>
      </c>
      <c r="D48" s="672"/>
      <c r="E48" s="251"/>
      <c r="F48" s="251"/>
      <c r="G48" s="674" t="s">
        <v>495</v>
      </c>
      <c r="H48" s="674"/>
      <c r="I48" s="674"/>
      <c r="J48" s="675"/>
    </row>
    <row r="49" spans="1:10" ht="27" thickTop="1" thickBot="1">
      <c r="A49" s="672" t="s">
        <v>494</v>
      </c>
      <c r="B49" s="672"/>
      <c r="C49" s="672" t="s">
        <v>530</v>
      </c>
      <c r="D49" s="672"/>
      <c r="E49" s="300" t="s">
        <v>531</v>
      </c>
      <c r="F49" s="300"/>
      <c r="G49" s="674" t="s">
        <v>532</v>
      </c>
      <c r="H49" s="674"/>
      <c r="I49" s="674"/>
      <c r="J49" s="675"/>
    </row>
    <row r="50" spans="1:10" ht="13.5" thickTop="1">
      <c r="A50" s="683" t="s">
        <v>530</v>
      </c>
      <c r="B50" s="679"/>
      <c r="C50" s="678" t="s">
        <v>533</v>
      </c>
      <c r="D50" s="679"/>
      <c r="E50" s="366" t="s">
        <v>325</v>
      </c>
      <c r="F50" s="366" t="s">
        <v>325</v>
      </c>
      <c r="G50" s="684" t="s">
        <v>482</v>
      </c>
      <c r="H50" s="684"/>
      <c r="I50" s="684"/>
      <c r="J50" s="685"/>
    </row>
    <row r="51" spans="1:10">
      <c r="A51" s="676"/>
      <c r="B51" s="648"/>
      <c r="C51" s="648"/>
      <c r="D51" s="648"/>
      <c r="E51" s="367" t="s">
        <v>546</v>
      </c>
      <c r="F51" s="362">
        <v>19</v>
      </c>
      <c r="G51" s="649" t="s">
        <v>547</v>
      </c>
      <c r="H51" s="649"/>
      <c r="I51" s="649"/>
      <c r="J51" s="650"/>
    </row>
    <row r="52" spans="1:10">
      <c r="A52" s="657"/>
      <c r="B52" s="641"/>
      <c r="C52" s="641"/>
      <c r="D52" s="641"/>
      <c r="E52" s="189"/>
      <c r="F52" s="195">
        <v>7</v>
      </c>
      <c r="G52" s="645" t="s">
        <v>547</v>
      </c>
      <c r="H52" s="645"/>
      <c r="I52" s="645"/>
      <c r="J52" s="646"/>
    </row>
    <row r="53" spans="1:10">
      <c r="A53" s="657"/>
      <c r="B53" s="641"/>
      <c r="C53" s="641"/>
      <c r="D53" s="641"/>
      <c r="E53" s="189" t="s">
        <v>484</v>
      </c>
      <c r="F53" s="195">
        <v>7</v>
      </c>
      <c r="G53" s="645" t="s">
        <v>547</v>
      </c>
      <c r="H53" s="645"/>
      <c r="I53" s="645"/>
      <c r="J53" s="646"/>
    </row>
    <row r="54" spans="1:10">
      <c r="A54" s="657"/>
      <c r="B54" s="641"/>
      <c r="C54" s="641"/>
      <c r="D54" s="641"/>
      <c r="E54" s="363"/>
      <c r="F54" s="363">
        <v>3</v>
      </c>
      <c r="G54" s="645" t="s">
        <v>547</v>
      </c>
      <c r="H54" s="645"/>
      <c r="I54" s="645"/>
      <c r="J54" s="646"/>
    </row>
    <row r="55" spans="1:10">
      <c r="A55" s="657"/>
      <c r="B55" s="641"/>
      <c r="C55" s="641"/>
      <c r="D55" s="641"/>
      <c r="E55" s="368" t="s">
        <v>406</v>
      </c>
      <c r="F55" s="363">
        <v>6</v>
      </c>
      <c r="G55" s="645" t="s">
        <v>548</v>
      </c>
      <c r="H55" s="645"/>
      <c r="I55" s="645"/>
      <c r="J55" s="646"/>
    </row>
    <row r="56" spans="1:10">
      <c r="A56" s="657"/>
      <c r="B56" s="641"/>
      <c r="C56" s="641"/>
      <c r="D56" s="641"/>
      <c r="E56" s="189" t="s">
        <v>99</v>
      </c>
      <c r="F56" s="363">
        <v>4</v>
      </c>
      <c r="G56" s="645" t="s">
        <v>547</v>
      </c>
      <c r="H56" s="645"/>
      <c r="I56" s="645"/>
      <c r="J56" s="646"/>
    </row>
    <row r="57" spans="1:10">
      <c r="A57" s="657"/>
      <c r="B57" s="641"/>
      <c r="C57" s="641"/>
      <c r="D57" s="641"/>
      <c r="E57" s="363"/>
      <c r="F57" s="363">
        <v>6</v>
      </c>
      <c r="G57" s="645" t="s">
        <v>547</v>
      </c>
      <c r="H57" s="645"/>
      <c r="I57" s="645"/>
      <c r="J57" s="646"/>
    </row>
    <row r="58" spans="1:10">
      <c r="A58" s="657"/>
      <c r="B58" s="641"/>
      <c r="C58" s="641"/>
      <c r="D58" s="641"/>
      <c r="E58" s="363"/>
      <c r="F58" s="363">
        <v>7</v>
      </c>
      <c r="G58" s="645" t="s">
        <v>549</v>
      </c>
      <c r="H58" s="645"/>
      <c r="I58" s="645"/>
      <c r="J58" s="646"/>
    </row>
    <row r="59" spans="1:10">
      <c r="A59" s="657"/>
      <c r="B59" s="641"/>
      <c r="C59" s="641"/>
      <c r="D59" s="641"/>
      <c r="E59" s="189" t="s">
        <v>62</v>
      </c>
      <c r="F59" s="363">
        <v>3</v>
      </c>
      <c r="G59" s="645" t="s">
        <v>547</v>
      </c>
      <c r="H59" s="645"/>
      <c r="I59" s="645"/>
      <c r="J59" s="646"/>
    </row>
    <row r="60" spans="1:10">
      <c r="A60" s="657"/>
      <c r="B60" s="641"/>
      <c r="C60" s="641"/>
      <c r="D60" s="641"/>
      <c r="E60" s="363"/>
      <c r="F60" s="363">
        <v>10</v>
      </c>
      <c r="G60" s="645" t="s">
        <v>549</v>
      </c>
      <c r="H60" s="645"/>
      <c r="I60" s="645"/>
      <c r="J60" s="646"/>
    </row>
    <row r="61" spans="1:10">
      <c r="A61" s="657"/>
      <c r="B61" s="641"/>
      <c r="C61" s="641"/>
      <c r="D61" s="641"/>
      <c r="E61" s="189" t="s">
        <v>61</v>
      </c>
      <c r="F61" s="363">
        <v>3</v>
      </c>
      <c r="G61" s="645" t="s">
        <v>549</v>
      </c>
      <c r="H61" s="645"/>
      <c r="I61" s="645"/>
      <c r="J61" s="646"/>
    </row>
    <row r="62" spans="1:10">
      <c r="A62" s="657"/>
      <c r="B62" s="641"/>
      <c r="C62" s="641"/>
      <c r="D62" s="641"/>
      <c r="E62" s="363"/>
      <c r="F62" s="363">
        <v>6</v>
      </c>
      <c r="G62" s="645" t="s">
        <v>547</v>
      </c>
      <c r="H62" s="645"/>
      <c r="I62" s="645"/>
      <c r="J62" s="646"/>
    </row>
    <row r="63" spans="1:10">
      <c r="A63" s="657"/>
      <c r="B63" s="641"/>
      <c r="C63" s="641"/>
      <c r="D63" s="641"/>
      <c r="E63" s="363"/>
      <c r="F63" s="363">
        <v>10</v>
      </c>
      <c r="G63" s="645" t="s">
        <v>547</v>
      </c>
      <c r="H63" s="645"/>
      <c r="I63" s="645"/>
      <c r="J63" s="646"/>
    </row>
    <row r="64" spans="1:10" ht="13.5" thickBot="1">
      <c r="A64" s="681"/>
      <c r="B64" s="659"/>
      <c r="C64" s="659"/>
      <c r="D64" s="659"/>
      <c r="E64" s="365"/>
      <c r="F64" s="365">
        <v>16</v>
      </c>
      <c r="G64" s="661" t="s">
        <v>549</v>
      </c>
      <c r="H64" s="661"/>
      <c r="I64" s="661"/>
      <c r="J64" s="662"/>
    </row>
    <row r="65" spans="1:10" ht="13.5" thickTop="1">
      <c r="A65" s="678" t="s">
        <v>533</v>
      </c>
      <c r="B65" s="679"/>
      <c r="C65" s="680" t="s">
        <v>644</v>
      </c>
      <c r="D65" s="648"/>
      <c r="E65" s="376" t="s">
        <v>66</v>
      </c>
      <c r="F65" s="364"/>
      <c r="G65" s="649" t="s">
        <v>645</v>
      </c>
      <c r="H65" s="649"/>
      <c r="I65" s="649"/>
      <c r="J65" s="650"/>
    </row>
    <row r="66" spans="1:10" ht="25.5">
      <c r="A66" s="676"/>
      <c r="B66" s="648"/>
      <c r="C66" s="648"/>
      <c r="D66" s="648"/>
      <c r="E66" s="376" t="s">
        <v>481</v>
      </c>
      <c r="F66" s="376" t="s">
        <v>325</v>
      </c>
      <c r="G66" s="649" t="s">
        <v>646</v>
      </c>
      <c r="H66" s="649"/>
      <c r="I66" s="649"/>
      <c r="J66" s="650"/>
    </row>
    <row r="67" spans="1:10" ht="13.5" thickBot="1">
      <c r="A67" s="681"/>
      <c r="B67" s="659"/>
      <c r="C67" s="659"/>
      <c r="D67" s="659"/>
      <c r="E67" s="386"/>
      <c r="F67" s="387" t="s">
        <v>325</v>
      </c>
      <c r="G67" s="661" t="s">
        <v>668</v>
      </c>
      <c r="H67" s="661"/>
      <c r="I67" s="661"/>
      <c r="J67" s="662"/>
    </row>
    <row r="68" spans="1:10" ht="13.5" thickTop="1">
      <c r="A68" s="676"/>
      <c r="B68" s="648"/>
      <c r="C68" s="648"/>
      <c r="D68" s="648"/>
      <c r="E68" s="375"/>
      <c r="F68" s="375"/>
      <c r="G68" s="649"/>
      <c r="H68" s="649"/>
      <c r="I68" s="649"/>
      <c r="J68" s="650"/>
    </row>
    <row r="69" spans="1:10">
      <c r="A69" s="676"/>
      <c r="B69" s="648"/>
      <c r="C69" s="648"/>
      <c r="D69" s="648"/>
      <c r="E69" s="375"/>
      <c r="F69" s="375"/>
      <c r="G69" s="649"/>
      <c r="H69" s="649"/>
      <c r="I69" s="649"/>
      <c r="J69" s="650"/>
    </row>
    <row r="70" spans="1:10">
      <c r="A70" s="676"/>
      <c r="B70" s="648"/>
      <c r="C70" s="648"/>
      <c r="D70" s="648"/>
      <c r="E70" s="375"/>
      <c r="F70" s="375"/>
      <c r="G70" s="649"/>
      <c r="H70" s="649"/>
      <c r="I70" s="649"/>
      <c r="J70" s="650"/>
    </row>
  </sheetData>
  <mergeCells count="205">
    <mergeCell ref="A69:B69"/>
    <mergeCell ref="C69:D69"/>
    <mergeCell ref="G69:J69"/>
    <mergeCell ref="A70:B70"/>
    <mergeCell ref="C70:D70"/>
    <mergeCell ref="G70:J70"/>
    <mergeCell ref="A66:B66"/>
    <mergeCell ref="C66:D66"/>
    <mergeCell ref="G66:J66"/>
    <mergeCell ref="A67:B67"/>
    <mergeCell ref="C67:D67"/>
    <mergeCell ref="G67:J67"/>
    <mergeCell ref="A68:B68"/>
    <mergeCell ref="C68:D68"/>
    <mergeCell ref="G68:J68"/>
    <mergeCell ref="C57:D57"/>
    <mergeCell ref="C58:D58"/>
    <mergeCell ref="C59:D59"/>
    <mergeCell ref="C60:D60"/>
    <mergeCell ref="C61:D61"/>
    <mergeCell ref="C62:D62"/>
    <mergeCell ref="C63:D63"/>
    <mergeCell ref="C64:D64"/>
    <mergeCell ref="C65:D65"/>
    <mergeCell ref="A57:B57"/>
    <mergeCell ref="A58:B58"/>
    <mergeCell ref="A59:B59"/>
    <mergeCell ref="A60:B60"/>
    <mergeCell ref="A61:B61"/>
    <mergeCell ref="A62:B62"/>
    <mergeCell ref="A63:B63"/>
    <mergeCell ref="A64:B64"/>
    <mergeCell ref="A65:B65"/>
    <mergeCell ref="G57:J57"/>
    <mergeCell ref="G58:J58"/>
    <mergeCell ref="G59:J59"/>
    <mergeCell ref="G60:J60"/>
    <mergeCell ref="G61:J61"/>
    <mergeCell ref="G62:J62"/>
    <mergeCell ref="G63:J63"/>
    <mergeCell ref="G64:J64"/>
    <mergeCell ref="G65:J65"/>
    <mergeCell ref="A56:B56"/>
    <mergeCell ref="C56:D56"/>
    <mergeCell ref="G56:J56"/>
    <mergeCell ref="A53:B53"/>
    <mergeCell ref="C53:D53"/>
    <mergeCell ref="G53:J53"/>
    <mergeCell ref="A54:B54"/>
    <mergeCell ref="C54:D54"/>
    <mergeCell ref="G54:J54"/>
    <mergeCell ref="G55:J55"/>
    <mergeCell ref="A55:B55"/>
    <mergeCell ref="C55:D55"/>
    <mergeCell ref="A51:B51"/>
    <mergeCell ref="C51:D51"/>
    <mergeCell ref="G51:J51"/>
    <mergeCell ref="A52:B52"/>
    <mergeCell ref="C52:D52"/>
    <mergeCell ref="G52:J52"/>
    <mergeCell ref="A49:B49"/>
    <mergeCell ref="C49:D49"/>
    <mergeCell ref="G49:J49"/>
    <mergeCell ref="A50:B50"/>
    <mergeCell ref="C50:D50"/>
    <mergeCell ref="G50:J50"/>
    <mergeCell ref="A47:B47"/>
    <mergeCell ref="C47:D47"/>
    <mergeCell ref="G47:J47"/>
    <mergeCell ref="A48:B48"/>
    <mergeCell ref="C48:D48"/>
    <mergeCell ref="G48:J48"/>
    <mergeCell ref="A45:B45"/>
    <mergeCell ref="C45:D45"/>
    <mergeCell ref="G45:J45"/>
    <mergeCell ref="A46:B46"/>
    <mergeCell ref="C46:D46"/>
    <mergeCell ref="G46:J46"/>
    <mergeCell ref="A43:B43"/>
    <mergeCell ref="C43:D43"/>
    <mergeCell ref="G43:J43"/>
    <mergeCell ref="A44:B44"/>
    <mergeCell ref="C44:D44"/>
    <mergeCell ref="G44:J44"/>
    <mergeCell ref="A41:B41"/>
    <mergeCell ref="C41:D41"/>
    <mergeCell ref="G41:J41"/>
    <mergeCell ref="A42:B42"/>
    <mergeCell ref="C42:D42"/>
    <mergeCell ref="G42:J42"/>
    <mergeCell ref="A39:B39"/>
    <mergeCell ref="C39:D39"/>
    <mergeCell ref="G39:J39"/>
    <mergeCell ref="A40:B40"/>
    <mergeCell ref="C40:D40"/>
    <mergeCell ref="G40:J40"/>
    <mergeCell ref="A37:B37"/>
    <mergeCell ref="C37:D37"/>
    <mergeCell ref="G37:J37"/>
    <mergeCell ref="A38:B38"/>
    <mergeCell ref="C38:D38"/>
    <mergeCell ref="G38:J38"/>
    <mergeCell ref="A35:B35"/>
    <mergeCell ref="C35:D35"/>
    <mergeCell ref="G35:J35"/>
    <mergeCell ref="A36:B36"/>
    <mergeCell ref="C36:D36"/>
    <mergeCell ref="G36:J36"/>
    <mergeCell ref="A33:B33"/>
    <mergeCell ref="C33:D33"/>
    <mergeCell ref="G33:J33"/>
    <mergeCell ref="A34:B34"/>
    <mergeCell ref="C34:D34"/>
    <mergeCell ref="G34:J34"/>
    <mergeCell ref="A31:B31"/>
    <mergeCell ref="C31:D31"/>
    <mergeCell ref="G31:J31"/>
    <mergeCell ref="A32:B32"/>
    <mergeCell ref="C32:D32"/>
    <mergeCell ref="G32:J32"/>
    <mergeCell ref="A29:B29"/>
    <mergeCell ref="C29:D29"/>
    <mergeCell ref="G29:J29"/>
    <mergeCell ref="A30:B30"/>
    <mergeCell ref="C30:D30"/>
    <mergeCell ref="G30:J30"/>
    <mergeCell ref="A27:B27"/>
    <mergeCell ref="C27:D27"/>
    <mergeCell ref="G27:J27"/>
    <mergeCell ref="A28:B28"/>
    <mergeCell ref="C28:D28"/>
    <mergeCell ref="G28:J28"/>
    <mergeCell ref="A25:B25"/>
    <mergeCell ref="C25:D25"/>
    <mergeCell ref="G25:J25"/>
    <mergeCell ref="A26:B26"/>
    <mergeCell ref="C26:D26"/>
    <mergeCell ref="G26:J26"/>
    <mergeCell ref="A23:B23"/>
    <mergeCell ref="C23:D23"/>
    <mergeCell ref="G23:J23"/>
    <mergeCell ref="A24:B24"/>
    <mergeCell ref="C24:D24"/>
    <mergeCell ref="G24:J24"/>
    <mergeCell ref="A21:B21"/>
    <mergeCell ref="C21:D21"/>
    <mergeCell ref="G21:J21"/>
    <mergeCell ref="A22:B22"/>
    <mergeCell ref="C22:D22"/>
    <mergeCell ref="G22:J22"/>
    <mergeCell ref="A19:B19"/>
    <mergeCell ref="C19:D19"/>
    <mergeCell ref="G19:J19"/>
    <mergeCell ref="A20:B20"/>
    <mergeCell ref="C20:D20"/>
    <mergeCell ref="G20:J20"/>
    <mergeCell ref="A17:B17"/>
    <mergeCell ref="C17:D17"/>
    <mergeCell ref="G17:J17"/>
    <mergeCell ref="A18:B18"/>
    <mergeCell ref="C18:D18"/>
    <mergeCell ref="G18:J18"/>
    <mergeCell ref="A15:B15"/>
    <mergeCell ref="C15:D15"/>
    <mergeCell ref="G15:J15"/>
    <mergeCell ref="A16:B16"/>
    <mergeCell ref="C16:D16"/>
    <mergeCell ref="G16:J16"/>
    <mergeCell ref="A13:B13"/>
    <mergeCell ref="C13:D13"/>
    <mergeCell ref="G13:J13"/>
    <mergeCell ref="A14:B14"/>
    <mergeCell ref="C14:D14"/>
    <mergeCell ref="G14:J14"/>
    <mergeCell ref="A11:B11"/>
    <mergeCell ref="C11:D11"/>
    <mergeCell ref="G11:J11"/>
    <mergeCell ref="A12:B12"/>
    <mergeCell ref="C12:D12"/>
    <mergeCell ref="G12:J12"/>
    <mergeCell ref="A9:B9"/>
    <mergeCell ref="C9:D9"/>
    <mergeCell ref="G9:J9"/>
    <mergeCell ref="A10:B10"/>
    <mergeCell ref="C10:D10"/>
    <mergeCell ref="G10:J10"/>
    <mergeCell ref="A8:B8"/>
    <mergeCell ref="C8:D8"/>
    <mergeCell ref="G8:J8"/>
    <mergeCell ref="A5:B5"/>
    <mergeCell ref="C5:D5"/>
    <mergeCell ref="G5:J5"/>
    <mergeCell ref="A6:B6"/>
    <mergeCell ref="C6:D6"/>
    <mergeCell ref="G6:J6"/>
    <mergeCell ref="A1:J2"/>
    <mergeCell ref="A3:B3"/>
    <mergeCell ref="C3:D3"/>
    <mergeCell ref="G3:J3"/>
    <mergeCell ref="A4:B4"/>
    <mergeCell ref="C4:D4"/>
    <mergeCell ref="G4:J4"/>
    <mergeCell ref="A7:B7"/>
    <mergeCell ref="C7:D7"/>
    <mergeCell ref="G7:J7"/>
  </mergeCells>
  <pageMargins left="0.75" right="0.75" top="1" bottom="1" header="0.5" footer="0.5"/>
  <pageSetup scale="90" fitToWidth="2" orientation="portrait" r:id="rId1"/>
  <headerFooter alignWithMargins="0">
    <oddFooter>&amp;F</oddFooter>
  </headerFooter>
  <rowBreaks count="1" manualBreakCount="1">
    <brk id="37" max="16383" man="1"/>
  </rowBreaks>
</worksheet>
</file>

<file path=xl/worksheets/sheet2.xml><?xml version="1.0" encoding="utf-8"?>
<worksheet xmlns="http://schemas.openxmlformats.org/spreadsheetml/2006/main" xmlns:r="http://schemas.openxmlformats.org/officeDocument/2006/relationships">
  <sheetPr>
    <pageSetUpPr fitToPage="1"/>
  </sheetPr>
  <dimension ref="A1:AD61"/>
  <sheetViews>
    <sheetView topLeftCell="B1" zoomScaleNormal="100" zoomScaleSheetLayoutView="100" workbookViewId="0">
      <selection activeCell="AD9" sqref="AD9"/>
    </sheetView>
  </sheetViews>
  <sheetFormatPr defaultRowHeight="12.75"/>
  <cols>
    <col min="1" max="1" width="1.42578125" style="1" hidden="1" customWidth="1"/>
    <col min="2" max="2" width="2.28515625" style="1" customWidth="1"/>
    <col min="3" max="3" width="0.42578125" style="1" customWidth="1"/>
    <col min="4" max="4" width="7.5703125" style="1" customWidth="1"/>
    <col min="5" max="5" width="3.5703125" style="1" customWidth="1"/>
    <col min="6" max="6" width="2.7109375" style="1" customWidth="1"/>
    <col min="7" max="7" width="6.85546875" style="1" customWidth="1"/>
    <col min="8" max="8" width="0.85546875" style="1" customWidth="1"/>
    <col min="9" max="9" width="2.42578125" style="1" customWidth="1"/>
    <col min="10" max="10" width="4.5703125" style="1" customWidth="1"/>
    <col min="11" max="11" width="8.85546875" style="1" customWidth="1"/>
    <col min="12" max="12" width="1" style="1" customWidth="1"/>
    <col min="13" max="13" width="2.85546875" style="1" customWidth="1"/>
    <col min="14" max="14" width="8.42578125" style="1" customWidth="1"/>
    <col min="15" max="15" width="4.28515625" style="1" customWidth="1"/>
    <col min="16" max="16" width="3.7109375" style="1" customWidth="1"/>
    <col min="17" max="17" width="0.85546875" style="1" customWidth="1"/>
    <col min="18" max="18" width="4" style="1" customWidth="1"/>
    <col min="19" max="19" width="3.7109375" style="1" customWidth="1"/>
    <col min="20" max="20" width="3.28515625" style="1" customWidth="1"/>
    <col min="21" max="21" width="5.28515625" style="1" customWidth="1"/>
    <col min="22" max="22" width="2.5703125" style="1" customWidth="1"/>
    <col min="23" max="23" width="3.28515625" style="1" customWidth="1"/>
    <col min="24" max="24" width="3.42578125" style="1" customWidth="1"/>
    <col min="25" max="25" width="3" style="1" customWidth="1"/>
    <col min="26" max="26" width="3.7109375" style="1" customWidth="1"/>
    <col min="27" max="27" width="2.85546875" style="1" customWidth="1"/>
    <col min="28" max="28" width="11" style="1" customWidth="1"/>
    <col min="29" max="29" width="9.140625" style="1"/>
    <col min="30" max="30" width="6.85546875" style="1" customWidth="1"/>
    <col min="31" max="16384" width="9.140625" style="1"/>
  </cols>
  <sheetData>
    <row r="1" spans="1:28" ht="6.75" customHeight="1">
      <c r="A1" s="514"/>
      <c r="B1" s="515"/>
      <c r="C1" s="515"/>
      <c r="D1" s="515"/>
      <c r="E1" s="515"/>
      <c r="F1" s="515"/>
      <c r="G1" s="515"/>
      <c r="H1" s="8"/>
      <c r="I1" s="518" t="s">
        <v>6</v>
      </c>
      <c r="J1" s="518"/>
      <c r="K1" s="518"/>
      <c r="L1" s="518"/>
      <c r="M1" s="518"/>
      <c r="N1" s="518"/>
      <c r="O1" s="518"/>
      <c r="P1" s="518"/>
      <c r="Q1" s="518"/>
      <c r="R1" s="518"/>
      <c r="S1" s="518"/>
      <c r="T1" s="518"/>
      <c r="U1" s="520"/>
      <c r="V1" s="520"/>
      <c r="W1" s="520"/>
      <c r="X1" s="520"/>
      <c r="Y1" s="520"/>
      <c r="Z1" s="520"/>
      <c r="AA1" s="520"/>
      <c r="AB1" s="521"/>
    </row>
    <row r="2" spans="1:28" ht="22.5" customHeight="1">
      <c r="A2" s="516"/>
      <c r="B2" s="517"/>
      <c r="C2" s="517"/>
      <c r="D2" s="517"/>
      <c r="E2" s="517"/>
      <c r="F2" s="517"/>
      <c r="G2" s="517"/>
      <c r="H2" s="2"/>
      <c r="I2" s="519"/>
      <c r="J2" s="519"/>
      <c r="K2" s="519"/>
      <c r="L2" s="519"/>
      <c r="M2" s="519"/>
      <c r="N2" s="519"/>
      <c r="O2" s="519"/>
      <c r="P2" s="519"/>
      <c r="Q2" s="519"/>
      <c r="R2" s="519"/>
      <c r="S2" s="519"/>
      <c r="T2" s="519"/>
      <c r="U2" s="522" t="s">
        <v>0</v>
      </c>
      <c r="V2" s="522"/>
      <c r="W2" s="522"/>
      <c r="X2" s="523"/>
      <c r="Y2" s="524"/>
      <c r="Z2" s="524"/>
      <c r="AA2" s="524"/>
      <c r="AB2" s="525"/>
    </row>
    <row r="3" spans="1:28" ht="3.75" customHeight="1">
      <c r="A3" s="3"/>
      <c r="B3" s="6"/>
      <c r="C3" s="6"/>
      <c r="D3" s="6"/>
      <c r="E3" s="6"/>
      <c r="F3" s="6"/>
      <c r="G3" s="6"/>
      <c r="H3" s="6"/>
      <c r="I3" s="6"/>
      <c r="J3" s="6"/>
      <c r="K3" s="6"/>
      <c r="L3" s="6"/>
      <c r="M3" s="6"/>
      <c r="N3" s="6"/>
      <c r="O3" s="6"/>
      <c r="P3" s="6"/>
      <c r="Q3" s="6"/>
      <c r="R3" s="6"/>
      <c r="S3" s="6"/>
      <c r="T3" s="6"/>
      <c r="U3" s="6"/>
      <c r="V3" s="6"/>
      <c r="W3" s="6"/>
      <c r="X3" s="6"/>
      <c r="Y3" s="6"/>
      <c r="Z3" s="6"/>
      <c r="AA3" s="6"/>
      <c r="AB3" s="7"/>
    </row>
    <row r="4" spans="1:28" ht="18" customHeight="1">
      <c r="A4" s="496" t="s">
        <v>1</v>
      </c>
      <c r="B4" s="496"/>
      <c r="C4" s="496"/>
      <c r="D4" s="496"/>
      <c r="E4" s="526"/>
      <c r="F4" s="498"/>
      <c r="G4" s="498"/>
      <c r="H4" s="498"/>
      <c r="I4" s="498"/>
      <c r="J4" s="498"/>
      <c r="K4" s="498"/>
      <c r="L4" s="498"/>
      <c r="M4" s="498"/>
      <c r="N4" s="498"/>
      <c r="O4" s="527" t="s">
        <v>642</v>
      </c>
      <c r="P4" s="527"/>
      <c r="Q4" s="527"/>
      <c r="R4" s="527"/>
      <c r="S4" s="527"/>
      <c r="T4" s="528"/>
      <c r="U4" s="501"/>
      <c r="V4" s="501"/>
      <c r="W4" s="501"/>
      <c r="X4" s="501"/>
      <c r="Y4" s="501"/>
      <c r="Z4" s="501"/>
      <c r="AA4" s="501"/>
      <c r="AB4" s="502"/>
    </row>
    <row r="5" spans="1:28" ht="35.25" customHeight="1">
      <c r="A5" s="496" t="s">
        <v>4</v>
      </c>
      <c r="B5" s="496"/>
      <c r="C5" s="496"/>
      <c r="D5" s="496"/>
      <c r="E5" s="497"/>
      <c r="F5" s="498"/>
      <c r="G5" s="498"/>
      <c r="H5" s="498"/>
      <c r="I5" s="498"/>
      <c r="J5" s="498"/>
      <c r="K5" s="498"/>
      <c r="L5" s="498"/>
      <c r="M5" s="498"/>
      <c r="N5" s="499"/>
      <c r="O5" s="500" t="s">
        <v>643</v>
      </c>
      <c r="P5" s="501"/>
      <c r="Q5" s="501"/>
      <c r="R5" s="501"/>
      <c r="S5" s="502"/>
      <c r="T5" s="503"/>
      <c r="U5" s="504"/>
      <c r="V5" s="504"/>
      <c r="W5" s="504"/>
      <c r="X5" s="504"/>
      <c r="Y5" s="504"/>
      <c r="Z5" s="504"/>
      <c r="AA5" s="504"/>
      <c r="AB5" s="505"/>
    </row>
    <row r="6" spans="1:28" ht="18.75" customHeight="1">
      <c r="A6" s="496" t="s">
        <v>5</v>
      </c>
      <c r="B6" s="496"/>
      <c r="C6" s="496"/>
      <c r="D6" s="496"/>
      <c r="E6" s="497"/>
      <c r="F6" s="506"/>
      <c r="G6" s="506"/>
      <c r="H6" s="506"/>
      <c r="I6" s="506"/>
      <c r="J6" s="506"/>
      <c r="K6" s="506"/>
      <c r="L6" s="506"/>
      <c r="M6" s="506"/>
      <c r="N6" s="507"/>
      <c r="O6" s="508" t="s">
        <v>7</v>
      </c>
      <c r="P6" s="509"/>
      <c r="Q6" s="509"/>
      <c r="R6" s="509"/>
      <c r="S6" s="510"/>
      <c r="T6" s="511"/>
      <c r="U6" s="512"/>
      <c r="V6" s="512"/>
      <c r="W6" s="512"/>
      <c r="X6" s="512"/>
      <c r="Y6" s="512"/>
      <c r="Z6" s="512"/>
      <c r="AA6" s="512"/>
      <c r="AB6" s="513"/>
    </row>
    <row r="7" spans="1:28" ht="3.75" customHeight="1">
      <c r="A7" s="11"/>
      <c r="B7" s="12"/>
      <c r="C7" s="12"/>
      <c r="D7" s="12"/>
      <c r="E7" s="12"/>
      <c r="F7" s="12"/>
      <c r="G7" s="12"/>
      <c r="H7" s="12"/>
      <c r="I7" s="12"/>
      <c r="J7" s="12"/>
      <c r="K7" s="12"/>
      <c r="L7" s="12"/>
      <c r="M7" s="12"/>
      <c r="N7" s="12"/>
      <c r="O7" s="12"/>
      <c r="P7" s="12"/>
      <c r="Q7" s="12"/>
      <c r="R7" s="12"/>
      <c r="S7" s="12"/>
      <c r="T7" s="12"/>
      <c r="U7" s="12"/>
      <c r="V7" s="12"/>
      <c r="W7" s="12"/>
      <c r="X7" s="12"/>
      <c r="Y7" s="12"/>
      <c r="Z7" s="12"/>
      <c r="AA7" s="12"/>
      <c r="AB7" s="16"/>
    </row>
    <row r="8" spans="1:28" ht="3" customHeight="1">
      <c r="A8" s="485"/>
      <c r="B8" s="486"/>
      <c r="C8" s="486"/>
      <c r="D8" s="486"/>
      <c r="E8" s="486"/>
      <c r="F8" s="486"/>
      <c r="G8" s="486"/>
      <c r="H8" s="486"/>
      <c r="I8" s="486"/>
      <c r="J8" s="486"/>
      <c r="K8" s="486"/>
      <c r="L8" s="486"/>
      <c r="M8" s="486"/>
      <c r="N8" s="486"/>
      <c r="O8" s="486"/>
      <c r="P8" s="486"/>
      <c r="Q8" s="486"/>
      <c r="R8" s="486"/>
      <c r="S8" s="486"/>
      <c r="T8" s="486"/>
      <c r="U8" s="486"/>
      <c r="V8" s="486"/>
      <c r="W8" s="486"/>
      <c r="X8" s="486"/>
      <c r="Y8" s="486"/>
      <c r="Z8" s="486"/>
      <c r="AA8" s="486"/>
      <c r="AB8" s="406"/>
    </row>
    <row r="9" spans="1:28" ht="18" customHeight="1">
      <c r="A9" s="487" t="s">
        <v>105</v>
      </c>
      <c r="B9" s="488"/>
      <c r="C9" s="488"/>
      <c r="D9" s="488"/>
      <c r="E9" s="488"/>
      <c r="F9" s="488"/>
      <c r="G9" s="488"/>
      <c r="H9" s="184"/>
      <c r="I9" s="185"/>
      <c r="J9" s="489" t="s">
        <v>466</v>
      </c>
      <c r="K9" s="489"/>
      <c r="L9" s="489"/>
      <c r="M9" s="489"/>
      <c r="N9" s="489"/>
      <c r="O9" s="186"/>
      <c r="P9" s="490" t="s">
        <v>26</v>
      </c>
      <c r="Q9" s="490"/>
      <c r="R9" s="490"/>
      <c r="S9" s="490"/>
      <c r="T9" s="490"/>
      <c r="U9" s="490"/>
      <c r="V9" s="225"/>
      <c r="W9" s="225"/>
      <c r="X9" s="491" t="s">
        <v>104</v>
      </c>
      <c r="Y9" s="491"/>
      <c r="Z9" s="491"/>
      <c r="AA9" s="491"/>
      <c r="AB9" s="492"/>
    </row>
    <row r="10" spans="1:28" ht="20.25" customHeight="1">
      <c r="A10" s="187"/>
      <c r="B10" s="215"/>
      <c r="C10" s="215"/>
      <c r="D10" s="215"/>
      <c r="E10" s="215"/>
      <c r="F10" s="215"/>
      <c r="G10" s="215"/>
      <c r="H10" s="215"/>
      <c r="I10" s="215"/>
      <c r="J10" s="493" t="s">
        <v>25</v>
      </c>
      <c r="K10" s="493"/>
      <c r="L10" s="493"/>
      <c r="M10" s="493"/>
      <c r="N10" s="493"/>
      <c r="O10" s="215"/>
      <c r="P10" s="493" t="s">
        <v>27</v>
      </c>
      <c r="Q10" s="493"/>
      <c r="R10" s="493"/>
      <c r="S10" s="493"/>
      <c r="T10" s="493"/>
      <c r="U10" s="493"/>
      <c r="V10" s="493"/>
      <c r="W10" s="188"/>
      <c r="X10" s="494" t="s">
        <v>328</v>
      </c>
      <c r="Y10" s="494"/>
      <c r="Z10" s="494"/>
      <c r="AA10" s="494"/>
      <c r="AB10" s="495"/>
    </row>
    <row r="11" spans="1:28" ht="3.75" customHeight="1">
      <c r="A11" s="476"/>
      <c r="B11" s="477"/>
      <c r="C11" s="477"/>
      <c r="D11" s="477"/>
      <c r="E11" s="477"/>
      <c r="F11" s="477"/>
      <c r="G11" s="477"/>
      <c r="H11" s="477"/>
      <c r="I11" s="477"/>
      <c r="J11" s="477"/>
      <c r="K11" s="477"/>
      <c r="L11" s="477"/>
      <c r="M11" s="477"/>
      <c r="N11" s="477"/>
      <c r="O11" s="477"/>
      <c r="P11" s="477"/>
      <c r="Q11" s="477"/>
      <c r="R11" s="477"/>
      <c r="S11" s="477"/>
      <c r="T11" s="477"/>
      <c r="U11" s="477"/>
      <c r="V11" s="477"/>
      <c r="W11" s="477"/>
      <c r="X11" s="477"/>
      <c r="Y11" s="477"/>
      <c r="Z11" s="477"/>
      <c r="AA11" s="477"/>
      <c r="AB11" s="478"/>
    </row>
    <row r="12" spans="1:28" s="2" customFormat="1" ht="3.75" customHeight="1">
      <c r="A12" s="21"/>
      <c r="B12" s="208"/>
      <c r="C12" s="208"/>
      <c r="D12" s="208"/>
      <c r="E12" s="208"/>
      <c r="F12" s="208"/>
      <c r="G12" s="208"/>
      <c r="H12" s="208"/>
      <c r="I12" s="208"/>
      <c r="J12" s="208"/>
      <c r="K12" s="208"/>
      <c r="L12" s="208"/>
      <c r="M12" s="208"/>
      <c r="N12" s="208"/>
      <c r="O12" s="208"/>
      <c r="P12" s="208"/>
      <c r="Q12" s="208"/>
      <c r="R12" s="208"/>
      <c r="S12" s="208"/>
      <c r="T12" s="208"/>
      <c r="U12" s="208"/>
      <c r="V12" s="208"/>
      <c r="W12" s="208"/>
      <c r="X12" s="208"/>
      <c r="Y12" s="208"/>
      <c r="Z12" s="208"/>
      <c r="AA12" s="208"/>
      <c r="AB12" s="22"/>
    </row>
    <row r="13" spans="1:28" ht="15" customHeight="1">
      <c r="A13" s="479" t="s">
        <v>468</v>
      </c>
      <c r="B13" s="422"/>
      <c r="C13" s="422"/>
      <c r="D13" s="422"/>
      <c r="E13" s="422"/>
      <c r="F13" s="422"/>
      <c r="G13" s="422"/>
      <c r="H13" s="422"/>
      <c r="I13" s="422"/>
      <c r="J13" s="422"/>
      <c r="K13" s="422"/>
      <c r="L13" s="422"/>
      <c r="M13" s="422"/>
      <c r="N13" s="422"/>
      <c r="O13" s="422"/>
      <c r="P13" s="422"/>
      <c r="Q13" s="224"/>
      <c r="R13" s="480" t="s">
        <v>469</v>
      </c>
      <c r="S13" s="480"/>
      <c r="T13" s="480"/>
      <c r="U13" s="480"/>
      <c r="V13" s="480"/>
      <c r="W13" s="480"/>
      <c r="X13" s="480"/>
      <c r="Y13" s="481"/>
      <c r="Z13" s="425"/>
      <c r="AA13" s="426"/>
      <c r="AB13" s="427"/>
    </row>
    <row r="14" spans="1:28" ht="15" customHeight="1">
      <c r="A14" s="223"/>
      <c r="B14" s="422"/>
      <c r="C14" s="422"/>
      <c r="D14" s="422"/>
      <c r="E14" s="422"/>
      <c r="F14" s="422"/>
      <c r="G14" s="422"/>
      <c r="H14" s="422"/>
      <c r="I14" s="422"/>
      <c r="J14" s="422"/>
      <c r="K14" s="422"/>
      <c r="L14" s="422"/>
      <c r="M14" s="422"/>
      <c r="N14" s="422"/>
      <c r="O14" s="422"/>
      <c r="P14" s="422"/>
      <c r="Q14" s="224"/>
      <c r="R14" s="423" t="s">
        <v>493</v>
      </c>
      <c r="S14" s="423"/>
      <c r="T14" s="423"/>
      <c r="U14" s="423"/>
      <c r="V14" s="423"/>
      <c r="W14" s="423"/>
      <c r="X14" s="423"/>
      <c r="Y14" s="424"/>
      <c r="Z14" s="425"/>
      <c r="AA14" s="426"/>
      <c r="AB14" s="427"/>
    </row>
    <row r="15" spans="1:28" ht="3.75" customHeight="1">
      <c r="A15" s="21"/>
      <c r="B15" s="208"/>
      <c r="C15" s="208"/>
      <c r="D15" s="208"/>
      <c r="E15" s="208"/>
      <c r="F15" s="208"/>
      <c r="G15" s="208"/>
      <c r="H15" s="208"/>
      <c r="I15" s="208"/>
      <c r="J15" s="208"/>
      <c r="K15" s="208"/>
      <c r="L15" s="208"/>
      <c r="M15" s="208"/>
      <c r="N15" s="208"/>
      <c r="O15" s="208"/>
      <c r="P15" s="26"/>
      <c r="Q15" s="26"/>
      <c r="R15" s="26"/>
      <c r="S15" s="26"/>
      <c r="T15" s="208"/>
      <c r="U15" s="208"/>
      <c r="V15" s="208"/>
      <c r="W15" s="208"/>
      <c r="X15" s="208"/>
      <c r="Y15" s="208"/>
      <c r="Z15" s="26"/>
      <c r="AA15" s="26"/>
      <c r="AB15" s="27"/>
    </row>
    <row r="16" spans="1:28" ht="3.75" customHeight="1">
      <c r="A16" s="21"/>
      <c r="B16" s="208"/>
      <c r="C16" s="208"/>
      <c r="D16" s="208"/>
      <c r="E16" s="208"/>
      <c r="F16" s="208"/>
      <c r="G16" s="208"/>
      <c r="H16" s="208"/>
      <c r="I16" s="208"/>
      <c r="J16" s="208"/>
      <c r="K16" s="208"/>
      <c r="L16" s="208"/>
      <c r="M16" s="208"/>
      <c r="N16" s="208"/>
      <c r="O16" s="208"/>
      <c r="P16" s="26"/>
      <c r="Q16" s="26"/>
      <c r="R16" s="26"/>
      <c r="S16" s="26"/>
      <c r="T16" s="208"/>
      <c r="U16" s="208"/>
      <c r="V16" s="208"/>
      <c r="W16" s="208"/>
      <c r="X16" s="208"/>
      <c r="Y16" s="208"/>
      <c r="Z16" s="26"/>
      <c r="AA16" s="26"/>
      <c r="AB16" s="27"/>
    </row>
    <row r="17" spans="1:30" ht="16.5" customHeight="1">
      <c r="A17" s="5"/>
      <c r="B17" s="446" t="s">
        <v>435</v>
      </c>
      <c r="C17" s="446"/>
      <c r="D17" s="446"/>
      <c r="E17" s="446"/>
      <c r="F17" s="446"/>
      <c r="G17" s="446"/>
      <c r="H17" s="446"/>
      <c r="I17" s="446"/>
      <c r="J17" s="446"/>
      <c r="K17" s="446"/>
      <c r="L17" s="208"/>
      <c r="M17" s="248"/>
      <c r="N17" s="191" t="s">
        <v>3</v>
      </c>
      <c r="O17" s="460" t="s">
        <v>436</v>
      </c>
      <c r="P17" s="455"/>
      <c r="Q17" s="455"/>
      <c r="R17" s="455"/>
      <c r="S17" s="455"/>
      <c r="T17" s="455"/>
      <c r="U17" s="482"/>
      <c r="V17" s="483"/>
      <c r="W17" s="483"/>
      <c r="X17" s="483"/>
      <c r="Y17" s="483"/>
      <c r="Z17" s="483"/>
      <c r="AA17" s="483"/>
      <c r="AB17" s="484"/>
    </row>
    <row r="18" spans="1:30" ht="16.5" customHeight="1">
      <c r="A18" s="5"/>
      <c r="B18" s="428"/>
      <c r="C18" s="428"/>
      <c r="D18" s="428"/>
      <c r="E18" s="428"/>
      <c r="F18" s="428"/>
      <c r="G18" s="428"/>
      <c r="H18" s="428"/>
      <c r="I18" s="428"/>
      <c r="J18" s="428"/>
      <c r="K18" s="428"/>
      <c r="L18" s="208"/>
      <c r="M18" s="248"/>
      <c r="N18" s="191" t="s">
        <v>2</v>
      </c>
      <c r="O18" s="460"/>
      <c r="P18" s="455"/>
      <c r="Q18" s="455"/>
      <c r="R18" s="455"/>
      <c r="S18" s="455"/>
      <c r="T18" s="455"/>
      <c r="U18" s="461"/>
      <c r="V18" s="461"/>
      <c r="W18" s="461"/>
      <c r="X18" s="461"/>
      <c r="Y18" s="461"/>
      <c r="Z18" s="461"/>
      <c r="AA18" s="461"/>
      <c r="AB18" s="462"/>
    </row>
    <row r="19" spans="1:30" s="2" customFormat="1" ht="4.5" customHeight="1">
      <c r="A19" s="21"/>
      <c r="B19" s="208"/>
      <c r="C19" s="208"/>
      <c r="D19" s="208"/>
      <c r="E19" s="208"/>
      <c r="F19" s="208"/>
      <c r="G19" s="208"/>
      <c r="H19" s="208"/>
      <c r="I19" s="208"/>
      <c r="J19" s="208"/>
      <c r="K19" s="208"/>
      <c r="L19" s="208"/>
      <c r="M19" s="208"/>
      <c r="N19" s="208"/>
      <c r="O19" s="208"/>
      <c r="P19" s="208"/>
      <c r="Q19" s="208"/>
      <c r="R19" s="208"/>
      <c r="S19" s="208"/>
      <c r="T19" s="208"/>
      <c r="U19" s="208"/>
      <c r="V19" s="208"/>
      <c r="W19" s="208"/>
      <c r="X19" s="208"/>
      <c r="Y19" s="208"/>
      <c r="Z19" s="208"/>
      <c r="AA19" s="208"/>
      <c r="AB19" s="22"/>
    </row>
    <row r="20" spans="1:30" ht="3" customHeight="1" thickBot="1">
      <c r="A20" s="463"/>
      <c r="B20" s="464"/>
      <c r="C20" s="464"/>
      <c r="D20" s="464"/>
      <c r="E20" s="465"/>
      <c r="F20" s="465"/>
      <c r="G20" s="465"/>
      <c r="H20" s="465"/>
      <c r="I20" s="464"/>
      <c r="J20" s="464"/>
      <c r="K20" s="464"/>
      <c r="L20" s="465"/>
      <c r="M20" s="465"/>
      <c r="N20" s="465"/>
      <c r="O20" s="465"/>
      <c r="P20" s="464"/>
      <c r="Q20" s="464"/>
      <c r="R20" s="464"/>
      <c r="S20" s="464"/>
      <c r="T20" s="464"/>
      <c r="U20" s="464"/>
      <c r="V20" s="464"/>
      <c r="W20" s="464"/>
      <c r="X20" s="464"/>
      <c r="Y20" s="464"/>
      <c r="Z20" s="464"/>
      <c r="AA20" s="464"/>
      <c r="AB20" s="466"/>
    </row>
    <row r="21" spans="1:30" ht="25.5" customHeight="1" thickBot="1">
      <c r="A21" s="467" t="s">
        <v>106</v>
      </c>
      <c r="B21" s="468"/>
      <c r="C21" s="468"/>
      <c r="D21" s="469"/>
      <c r="E21" s="470" t="s">
        <v>28</v>
      </c>
      <c r="F21" s="470"/>
      <c r="G21" s="471"/>
      <c r="H21" s="212"/>
      <c r="I21" s="472" t="s">
        <v>39</v>
      </c>
      <c r="J21" s="473"/>
      <c r="K21" s="473"/>
      <c r="L21" s="474" t="s">
        <v>28</v>
      </c>
      <c r="M21" s="470"/>
      <c r="N21" s="471"/>
      <c r="O21" s="63"/>
      <c r="P21" s="472" t="s">
        <v>40</v>
      </c>
      <c r="Q21" s="473"/>
      <c r="R21" s="473"/>
      <c r="S21" s="475"/>
      <c r="T21" s="474" t="s">
        <v>28</v>
      </c>
      <c r="U21" s="470"/>
      <c r="V21" s="471"/>
      <c r="W21" s="32"/>
      <c r="X21" s="472" t="s">
        <v>37</v>
      </c>
      <c r="Y21" s="473"/>
      <c r="Z21" s="473"/>
      <c r="AA21" s="475"/>
      <c r="AB21" s="213" t="s">
        <v>28</v>
      </c>
      <c r="AC21" s="32"/>
      <c r="AD21" s="32"/>
    </row>
    <row r="22" spans="1:30" s="17" customFormat="1" ht="3.75" customHeight="1">
      <c r="A22" s="21"/>
      <c r="B22" s="208"/>
      <c r="C22" s="208"/>
      <c r="D22" s="208"/>
      <c r="E22" s="207"/>
      <c r="F22" s="208"/>
      <c r="G22" s="207"/>
      <c r="H22" s="23"/>
      <c r="I22" s="208"/>
      <c r="J22" s="208"/>
      <c r="K22" s="208"/>
      <c r="L22" s="23"/>
      <c r="M22" s="23"/>
      <c r="N22" s="23"/>
      <c r="O22" s="208"/>
      <c r="P22" s="208"/>
      <c r="Q22" s="208"/>
      <c r="R22" s="208"/>
      <c r="S22" s="208"/>
      <c r="T22" s="208"/>
      <c r="U22" s="208"/>
      <c r="V22" s="208"/>
      <c r="W22" s="208"/>
      <c r="X22" s="208"/>
      <c r="Y22" s="208"/>
      <c r="Z22" s="208"/>
      <c r="AA22" s="208"/>
      <c r="AB22" s="22"/>
    </row>
    <row r="23" spans="1:30">
      <c r="A23" s="5"/>
      <c r="B23" s="39"/>
      <c r="C23" s="4"/>
      <c r="D23" s="18" t="s">
        <v>3</v>
      </c>
      <c r="E23" s="447"/>
      <c r="F23" s="448"/>
      <c r="G23" s="449"/>
      <c r="H23" s="222"/>
      <c r="I23" s="221"/>
      <c r="J23" s="62"/>
      <c r="K23" s="20" t="s">
        <v>3</v>
      </c>
      <c r="L23" s="208"/>
      <c r="M23" s="450"/>
      <c r="N23" s="451"/>
      <c r="O23" s="208"/>
      <c r="P23" s="65"/>
      <c r="Q23" s="208"/>
      <c r="R23" s="26" t="s">
        <v>3</v>
      </c>
      <c r="S23" s="10"/>
      <c r="T23" s="452"/>
      <c r="U23" s="453"/>
      <c r="V23" s="454"/>
      <c r="W23" s="221"/>
      <c r="X23" s="219"/>
      <c r="Y23" s="64"/>
      <c r="Z23" s="38" t="s">
        <v>38</v>
      </c>
      <c r="AA23" s="211"/>
      <c r="AB23" s="61"/>
      <c r="AD23" s="10"/>
    </row>
    <row r="24" spans="1:30" ht="3.75" customHeight="1">
      <c r="A24" s="222"/>
      <c r="B24" s="219"/>
      <c r="C24" s="219"/>
      <c r="D24" s="219"/>
      <c r="E24" s="218"/>
      <c r="F24" s="218"/>
      <c r="G24" s="218"/>
      <c r="H24" s="219"/>
      <c r="I24" s="219"/>
      <c r="J24" s="219"/>
      <c r="K24" s="219"/>
      <c r="L24" s="219"/>
      <c r="M24" s="219"/>
      <c r="N24" s="219"/>
      <c r="O24" s="208"/>
      <c r="P24" s="208"/>
      <c r="Q24" s="208"/>
      <c r="R24" s="26"/>
      <c r="S24" s="219"/>
      <c r="T24" s="219"/>
      <c r="U24" s="219"/>
      <c r="V24" s="219"/>
      <c r="W24" s="219"/>
      <c r="X24" s="219"/>
      <c r="Y24" s="219"/>
      <c r="Z24" s="19"/>
      <c r="AA24" s="19"/>
      <c r="AB24" s="29"/>
    </row>
    <row r="25" spans="1:30">
      <c r="A25" s="5"/>
      <c r="B25" s="39"/>
      <c r="C25" s="4"/>
      <c r="D25" s="18" t="s">
        <v>2</v>
      </c>
      <c r="E25" s="455"/>
      <c r="F25" s="455"/>
      <c r="G25" s="455"/>
      <c r="H25" s="219"/>
      <c r="I25" s="221"/>
      <c r="J25" s="62"/>
      <c r="K25" s="18" t="s">
        <v>2</v>
      </c>
      <c r="L25" s="208"/>
      <c r="M25" s="41"/>
      <c r="N25" s="18"/>
      <c r="O25" s="208"/>
      <c r="P25" s="65"/>
      <c r="Q25" s="208"/>
      <c r="R25" s="26" t="s">
        <v>2</v>
      </c>
      <c r="S25" s="10"/>
      <c r="T25" s="221"/>
      <c r="U25" s="221"/>
      <c r="V25" s="221"/>
      <c r="W25" s="221"/>
      <c r="X25" s="60"/>
      <c r="Y25" s="64"/>
      <c r="Z25" s="38" t="s">
        <v>2</v>
      </c>
      <c r="AA25" s="211"/>
      <c r="AB25" s="28"/>
    </row>
    <row r="26" spans="1:30" ht="16.5" customHeight="1">
      <c r="A26" s="5"/>
      <c r="B26" s="456" t="s">
        <v>41</v>
      </c>
      <c r="C26" s="457"/>
      <c r="D26" s="457"/>
      <c r="E26" s="457"/>
      <c r="F26" s="457"/>
      <c r="G26" s="457"/>
      <c r="H26" s="457"/>
      <c r="I26" s="457"/>
      <c r="J26" s="457"/>
      <c r="K26" s="457"/>
      <c r="L26" s="208"/>
      <c r="M26" s="248"/>
      <c r="N26" s="18" t="s">
        <v>3</v>
      </c>
      <c r="O26" s="455" t="s">
        <v>42</v>
      </c>
      <c r="P26" s="455"/>
      <c r="Q26" s="455"/>
      <c r="R26" s="455"/>
      <c r="S26" s="455"/>
      <c r="T26" s="455"/>
      <c r="U26" s="458"/>
      <c r="V26" s="458"/>
      <c r="W26" s="458"/>
      <c r="X26" s="458"/>
      <c r="Y26" s="458"/>
      <c r="Z26" s="458"/>
      <c r="AA26" s="458"/>
      <c r="AB26" s="459"/>
    </row>
    <row r="27" spans="1:30" ht="16.5" customHeight="1">
      <c r="A27" s="5"/>
      <c r="L27" s="208"/>
      <c r="M27" s="248"/>
      <c r="N27" s="18" t="s">
        <v>2</v>
      </c>
      <c r="O27" s="445" t="s">
        <v>71</v>
      </c>
      <c r="P27" s="445"/>
      <c r="Q27" s="445"/>
      <c r="R27" s="445"/>
      <c r="S27" s="445"/>
      <c r="T27" s="445"/>
      <c r="U27" s="445"/>
      <c r="V27" s="445"/>
      <c r="W27" s="445"/>
      <c r="X27" s="60" t="s">
        <v>72</v>
      </c>
      <c r="Y27" s="246"/>
      <c r="Z27" s="19" t="s">
        <v>73</v>
      </c>
      <c r="AA27" s="247"/>
      <c r="AB27" s="28"/>
    </row>
    <row r="28" spans="1:30" ht="16.5" customHeight="1">
      <c r="A28" s="222"/>
      <c r="B28" s="446" t="s">
        <v>488</v>
      </c>
      <c r="C28" s="446"/>
      <c r="D28" s="446"/>
      <c r="E28" s="446"/>
      <c r="F28" s="446"/>
      <c r="G28" s="192" t="s">
        <v>489</v>
      </c>
      <c r="H28" s="208"/>
      <c r="I28" s="208"/>
      <c r="J28" s="216" t="s">
        <v>38</v>
      </c>
      <c r="K28" s="208"/>
      <c r="L28" s="208"/>
      <c r="M28" s="216" t="s">
        <v>470</v>
      </c>
      <c r="N28" s="208"/>
      <c r="O28" s="429" t="s">
        <v>471</v>
      </c>
      <c r="P28" s="429"/>
      <c r="Q28" s="430"/>
      <c r="R28" s="430"/>
      <c r="S28" s="430"/>
      <c r="T28" s="430"/>
      <c r="U28" s="429" t="s">
        <v>472</v>
      </c>
      <c r="V28" s="429"/>
      <c r="W28" s="429"/>
      <c r="X28" s="429"/>
      <c r="Y28" s="429"/>
      <c r="Z28" s="431"/>
      <c r="AA28" s="431"/>
      <c r="AB28" s="431"/>
    </row>
    <row r="29" spans="1:30" ht="16.5" customHeight="1">
      <c r="A29" s="222"/>
      <c r="B29" s="214"/>
      <c r="C29" s="214"/>
      <c r="D29" s="214"/>
      <c r="E29" s="214"/>
      <c r="F29" s="214"/>
      <c r="G29" s="192"/>
      <c r="H29" s="208"/>
      <c r="I29" s="208"/>
      <c r="J29" s="216"/>
      <c r="K29" s="208"/>
      <c r="L29" s="208"/>
      <c r="M29" s="216"/>
      <c r="N29" s="208"/>
      <c r="O29" s="429" t="s">
        <v>471</v>
      </c>
      <c r="P29" s="429"/>
      <c r="Q29" s="430"/>
      <c r="R29" s="430"/>
      <c r="S29" s="430"/>
      <c r="T29" s="430"/>
      <c r="U29" s="429" t="s">
        <v>472</v>
      </c>
      <c r="V29" s="429"/>
      <c r="W29" s="429"/>
      <c r="X29" s="429"/>
      <c r="Y29" s="429"/>
      <c r="Z29" s="431"/>
      <c r="AA29" s="431"/>
      <c r="AB29" s="431"/>
    </row>
    <row r="30" spans="1:30" ht="3.75" customHeight="1">
      <c r="A30" s="15"/>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row>
    <row r="31" spans="1:30" ht="2.25" customHeight="1">
      <c r="A31" s="35"/>
      <c r="B31" s="34"/>
      <c r="C31" s="34"/>
      <c r="D31" s="34"/>
      <c r="E31" s="390"/>
      <c r="F31" s="390"/>
      <c r="G31" s="390"/>
      <c r="H31" s="390"/>
      <c r="I31" s="390"/>
      <c r="J31" s="390"/>
      <c r="K31" s="390"/>
      <c r="L31" s="391"/>
      <c r="M31" s="391"/>
      <c r="N31" s="391"/>
      <c r="O31" s="391"/>
      <c r="P31" s="391"/>
      <c r="Q31" s="391"/>
      <c r="R31" s="391"/>
      <c r="S31" s="391"/>
      <c r="T31" s="391"/>
      <c r="U31" s="391"/>
      <c r="V31" s="391"/>
      <c r="W31" s="391"/>
      <c r="X31" s="391"/>
      <c r="Y31" s="391"/>
      <c r="Z31" s="391"/>
      <c r="AA31" s="391"/>
      <c r="AB31" s="392"/>
    </row>
    <row r="32" spans="1:30" ht="3.75" customHeight="1">
      <c r="A32" s="15"/>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33"/>
    </row>
    <row r="33" spans="1:28" ht="27" customHeight="1">
      <c r="A33" s="393" t="s">
        <v>47</v>
      </c>
      <c r="B33" s="394"/>
      <c r="C33" s="394"/>
      <c r="D33" s="394"/>
      <c r="E33" s="394"/>
      <c r="F33" s="394"/>
      <c r="G33" s="395"/>
      <c r="H33" s="396"/>
      <c r="I33" s="397"/>
      <c r="J33" s="397"/>
      <c r="K33" s="397"/>
      <c r="L33" s="397"/>
      <c r="M33" s="397"/>
      <c r="N33" s="397"/>
      <c r="O33" s="397"/>
      <c r="P33" s="397"/>
      <c r="Q33" s="397"/>
      <c r="R33" s="397"/>
      <c r="S33" s="397"/>
      <c r="T33" s="397"/>
      <c r="U33" s="397"/>
      <c r="V33" s="397"/>
      <c r="W33" s="397"/>
      <c r="X33" s="397"/>
      <c r="Y33" s="397"/>
      <c r="Z33" s="397"/>
      <c r="AA33" s="397"/>
      <c r="AB33" s="398"/>
    </row>
    <row r="34" spans="1:28" ht="27.75" customHeight="1">
      <c r="A34" s="399" t="s">
        <v>24</v>
      </c>
      <c r="B34" s="399"/>
      <c r="C34" s="399"/>
      <c r="D34" s="399"/>
      <c r="E34" s="400"/>
      <c r="F34" s="401"/>
      <c r="G34" s="401"/>
      <c r="H34" s="401"/>
      <c r="I34" s="401"/>
      <c r="J34" s="401"/>
      <c r="K34" s="401"/>
      <c r="L34" s="401"/>
      <c r="M34" s="401"/>
      <c r="N34" s="401"/>
      <c r="O34" s="401"/>
      <c r="P34" s="401"/>
      <c r="Q34" s="401"/>
      <c r="R34" s="401"/>
      <c r="S34" s="401"/>
      <c r="T34" s="401"/>
      <c r="U34" s="401"/>
      <c r="V34" s="401"/>
      <c r="W34" s="401"/>
      <c r="X34" s="401"/>
      <c r="Y34" s="401"/>
      <c r="Z34" s="401"/>
      <c r="AA34" s="401"/>
      <c r="AB34" s="402"/>
    </row>
    <row r="35" spans="1:28" ht="27" customHeight="1">
      <c r="A35" s="441" t="s">
        <v>329</v>
      </c>
      <c r="B35" s="442"/>
      <c r="C35" s="442"/>
      <c r="D35" s="442"/>
      <c r="E35" s="442"/>
      <c r="F35" s="442"/>
      <c r="G35" s="442"/>
      <c r="H35" s="442"/>
      <c r="I35" s="442"/>
      <c r="J35" s="442"/>
      <c r="K35" s="442"/>
      <c r="L35" s="442"/>
      <c r="M35" s="442"/>
      <c r="N35" s="442"/>
      <c r="O35" s="442"/>
      <c r="P35" s="442"/>
      <c r="Q35" s="442"/>
      <c r="R35" s="442"/>
      <c r="S35" s="442"/>
      <c r="T35" s="443" t="s">
        <v>69</v>
      </c>
      <c r="U35" s="443"/>
      <c r="V35" s="443"/>
      <c r="W35" s="443"/>
      <c r="X35" s="443"/>
      <c r="Y35" s="443"/>
      <c r="Z35" s="443"/>
      <c r="AA35" s="443"/>
      <c r="AB35" s="444"/>
    </row>
    <row r="36" spans="1:28" ht="24" customHeight="1">
      <c r="A36" s="25"/>
      <c r="B36" s="24"/>
      <c r="C36" s="24"/>
      <c r="D36" s="24"/>
      <c r="E36" s="58"/>
      <c r="F36" s="58"/>
      <c r="G36" s="58"/>
      <c r="H36" s="58"/>
      <c r="I36" s="58"/>
      <c r="J36" s="58"/>
      <c r="K36" s="58"/>
      <c r="L36" s="58"/>
      <c r="M36" s="58"/>
      <c r="N36" s="58"/>
      <c r="O36" s="58"/>
      <c r="P36" s="58"/>
      <c r="Q36" s="58"/>
      <c r="R36" s="58"/>
      <c r="S36" s="58"/>
      <c r="T36" s="408" t="s">
        <v>30</v>
      </c>
      <c r="U36" s="408"/>
      <c r="V36" s="408"/>
      <c r="W36" s="408"/>
      <c r="X36" s="408"/>
      <c r="Y36" s="408"/>
      <c r="Z36" s="408"/>
      <c r="AA36" s="408"/>
      <c r="AB36" s="439"/>
    </row>
    <row r="37" spans="1:28" ht="3.75" customHeight="1">
      <c r="A37" s="440"/>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2"/>
    </row>
    <row r="38" spans="1:28" ht="3.75" customHeight="1">
      <c r="A38" s="222"/>
      <c r="B38" s="219"/>
      <c r="C38" s="219"/>
      <c r="D38" s="219"/>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20"/>
    </row>
    <row r="39" spans="1:28" ht="21.75" customHeight="1">
      <c r="A39" s="222"/>
      <c r="B39" s="219"/>
      <c r="C39" s="219"/>
      <c r="D39" s="219"/>
      <c r="E39" s="219"/>
      <c r="F39" s="219"/>
      <c r="G39" s="219"/>
      <c r="H39" s="219"/>
      <c r="I39" s="219"/>
      <c r="J39" s="219"/>
      <c r="K39" s="219"/>
      <c r="L39" s="219"/>
      <c r="M39" s="219"/>
      <c r="N39" s="219"/>
      <c r="O39" s="219"/>
      <c r="P39" s="219"/>
      <c r="Q39" s="219"/>
      <c r="R39" s="219"/>
      <c r="S39" s="219"/>
      <c r="T39" s="228" t="s">
        <v>31</v>
      </c>
      <c r="U39" s="438"/>
      <c r="V39" s="438"/>
      <c r="W39" s="438"/>
      <c r="X39" s="438"/>
      <c r="Y39" s="438"/>
      <c r="Z39" s="438"/>
      <c r="AA39" s="438"/>
      <c r="AB39" s="438"/>
    </row>
    <row r="40" spans="1:28" ht="21.75" customHeight="1">
      <c r="A40" s="222"/>
      <c r="B40" s="219"/>
      <c r="C40" s="219"/>
      <c r="D40" s="219"/>
      <c r="E40" s="219"/>
      <c r="F40" s="219"/>
      <c r="G40" s="219"/>
      <c r="H40" s="219"/>
      <c r="I40" s="219"/>
      <c r="J40" s="219"/>
      <c r="K40" s="219"/>
      <c r="L40" s="219"/>
      <c r="M40" s="219"/>
      <c r="N40" s="219"/>
      <c r="O40" s="219"/>
      <c r="P40" s="219"/>
      <c r="Q40" s="219"/>
      <c r="R40" s="219"/>
      <c r="S40" s="219"/>
      <c r="T40" s="228" t="s">
        <v>32</v>
      </c>
      <c r="U40" s="438"/>
      <c r="V40" s="438"/>
      <c r="W40" s="438"/>
      <c r="X40" s="438"/>
      <c r="Y40" s="438"/>
      <c r="Z40" s="438"/>
      <c r="AA40" s="438"/>
      <c r="AB40" s="438"/>
    </row>
    <row r="41" spans="1:28" ht="21.75" customHeight="1">
      <c r="A41" s="222"/>
      <c r="B41" s="219"/>
      <c r="C41" s="219"/>
      <c r="D41" s="219"/>
      <c r="E41" s="219"/>
      <c r="F41" s="219"/>
      <c r="G41" s="219"/>
      <c r="H41" s="219"/>
      <c r="I41" s="219"/>
      <c r="J41" s="219"/>
      <c r="K41" s="219"/>
      <c r="L41" s="219"/>
      <c r="M41" s="219"/>
      <c r="N41" s="219"/>
      <c r="O41" s="219"/>
      <c r="P41" s="219"/>
      <c r="Q41" s="219"/>
      <c r="R41" s="219"/>
      <c r="S41" s="219"/>
      <c r="T41" s="228" t="s">
        <v>33</v>
      </c>
      <c r="U41" s="438"/>
      <c r="V41" s="438"/>
      <c r="W41" s="438"/>
      <c r="X41" s="438"/>
      <c r="Y41" s="438"/>
      <c r="Z41" s="438"/>
      <c r="AA41" s="438"/>
      <c r="AB41" s="438"/>
    </row>
    <row r="42" spans="1:28" ht="21.75" customHeight="1">
      <c r="A42" s="222"/>
      <c r="B42" s="219"/>
      <c r="C42" s="219"/>
      <c r="D42" s="219"/>
      <c r="E42" s="219"/>
      <c r="F42" s="219"/>
      <c r="G42" s="219"/>
      <c r="H42" s="219"/>
      <c r="I42" s="219"/>
      <c r="J42" s="219"/>
      <c r="K42" s="219"/>
      <c r="L42" s="219"/>
      <c r="M42" s="219"/>
      <c r="N42" s="219"/>
      <c r="O42" s="219"/>
      <c r="P42" s="219"/>
      <c r="Q42" s="219"/>
      <c r="R42" s="219"/>
      <c r="S42" s="219"/>
      <c r="T42" s="219"/>
      <c r="U42" s="219"/>
      <c r="V42" s="219"/>
      <c r="W42" s="219"/>
      <c r="X42" s="219"/>
      <c r="Y42" s="219"/>
      <c r="Z42" s="219"/>
      <c r="AA42" s="219"/>
      <c r="AB42" s="220"/>
    </row>
    <row r="43" spans="1:28" ht="21.75" customHeight="1">
      <c r="A43" s="222"/>
      <c r="B43" s="219"/>
      <c r="C43" s="219"/>
      <c r="D43" s="219"/>
      <c r="E43" s="219"/>
      <c r="F43" s="219"/>
      <c r="G43" s="219"/>
      <c r="H43" s="219"/>
      <c r="I43" s="219"/>
      <c r="J43" s="219"/>
      <c r="K43" s="219"/>
      <c r="L43" s="219"/>
      <c r="M43" s="219"/>
      <c r="N43" s="219"/>
      <c r="O43" s="219"/>
      <c r="P43" s="219"/>
      <c r="Q43" s="219"/>
      <c r="R43" s="219"/>
      <c r="S43" s="219"/>
      <c r="T43" s="408" t="s">
        <v>34</v>
      </c>
      <c r="U43" s="408"/>
      <c r="V43" s="408"/>
      <c r="W43" s="408"/>
      <c r="X43" s="408"/>
      <c r="Y43" s="408"/>
      <c r="Z43" s="408"/>
      <c r="AA43" s="408"/>
      <c r="AB43" s="439"/>
    </row>
    <row r="44" spans="1:28" ht="18" customHeight="1">
      <c r="A44" s="36"/>
      <c r="B44" s="37"/>
      <c r="C44" s="37"/>
      <c r="D44" s="37"/>
      <c r="E44" s="37"/>
      <c r="F44" s="41"/>
      <c r="G44" s="41"/>
      <c r="H44" s="41"/>
      <c r="I44" s="41"/>
      <c r="J44" s="41"/>
      <c r="K44" s="40"/>
      <c r="L44" s="40"/>
      <c r="M44" s="40"/>
      <c r="N44" s="42"/>
      <c r="O44" s="42"/>
      <c r="P44" s="42"/>
      <c r="Q44" s="42"/>
      <c r="R44" s="42"/>
      <c r="S44" s="42"/>
      <c r="T44" s="228" t="s">
        <v>31</v>
      </c>
      <c r="U44" s="438"/>
      <c r="V44" s="438"/>
      <c r="W44" s="438"/>
      <c r="X44" s="438"/>
      <c r="Y44" s="438"/>
      <c r="Z44" s="438"/>
      <c r="AA44" s="438"/>
      <c r="AB44" s="438"/>
    </row>
    <row r="45" spans="1:28" ht="18" customHeight="1">
      <c r="A45" s="222"/>
      <c r="B45" s="219"/>
      <c r="C45" s="219"/>
      <c r="D45" s="219"/>
      <c r="E45" s="219"/>
      <c r="F45" s="41"/>
      <c r="G45" s="435"/>
      <c r="H45" s="435"/>
      <c r="I45" s="435"/>
      <c r="J45" s="435"/>
      <c r="K45" s="435"/>
      <c r="L45" s="435"/>
      <c r="M45" s="435"/>
      <c r="N45" s="435"/>
      <c r="O45" s="435"/>
      <c r="P45" s="435"/>
      <c r="Q45" s="435"/>
      <c r="R45" s="435"/>
      <c r="S45" s="435"/>
      <c r="T45" s="228" t="s">
        <v>32</v>
      </c>
      <c r="U45" s="438"/>
      <c r="V45" s="438"/>
      <c r="W45" s="438"/>
      <c r="X45" s="438"/>
      <c r="Y45" s="438"/>
      <c r="Z45" s="438"/>
      <c r="AA45" s="438"/>
      <c r="AB45" s="438"/>
    </row>
    <row r="46" spans="1:28" s="9" customFormat="1" ht="18" customHeight="1">
      <c r="A46" s="30"/>
      <c r="B46" s="31"/>
      <c r="C46" s="31"/>
      <c r="D46" s="31"/>
      <c r="E46" s="217"/>
      <c r="F46" s="41"/>
      <c r="G46" s="41"/>
      <c r="H46" s="41"/>
      <c r="I46" s="41"/>
      <c r="J46" s="41"/>
      <c r="K46" s="40"/>
      <c r="L46" s="40"/>
      <c r="M46" s="40"/>
      <c r="N46" s="436"/>
      <c r="O46" s="436"/>
      <c r="P46" s="436"/>
      <c r="Q46" s="436"/>
      <c r="R46" s="26"/>
      <c r="S46" s="26"/>
      <c r="T46" s="228" t="s">
        <v>33</v>
      </c>
      <c r="U46" s="438"/>
      <c r="V46" s="438"/>
      <c r="W46" s="438"/>
      <c r="X46" s="438"/>
      <c r="Y46" s="438"/>
      <c r="Z46" s="438"/>
      <c r="AA46" s="438"/>
      <c r="AB46" s="438"/>
    </row>
    <row r="47" spans="1:28" s="18" customFormat="1" ht="18" customHeight="1">
      <c r="A47" s="38"/>
      <c r="B47" s="437"/>
      <c r="C47" s="437"/>
      <c r="D47" s="437"/>
      <c r="E47" s="437"/>
      <c r="F47" s="437"/>
      <c r="G47" s="437"/>
      <c r="H47" s="437"/>
      <c r="I47" s="437"/>
      <c r="J47" s="437"/>
      <c r="K47" s="437"/>
      <c r="L47" s="19"/>
      <c r="M47" s="19"/>
      <c r="N47" s="436"/>
      <c r="O47" s="436"/>
      <c r="P47" s="436"/>
      <c r="Q47" s="436"/>
      <c r="R47" s="26"/>
      <c r="S47" s="26"/>
      <c r="T47" s="26"/>
      <c r="U47" s="26"/>
      <c r="V47" s="26"/>
      <c r="W47" s="26"/>
      <c r="X47" s="26"/>
      <c r="Y47" s="26"/>
      <c r="Z47" s="26"/>
      <c r="AA47" s="19"/>
      <c r="AB47" s="29"/>
    </row>
    <row r="48" spans="1:28" s="9" customFormat="1" ht="4.5" customHeight="1">
      <c r="A48" s="38"/>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29"/>
    </row>
    <row r="49" spans="1:28" ht="13.5" thickBot="1">
      <c r="A49" s="407"/>
      <c r="B49" s="408"/>
      <c r="C49" s="408"/>
      <c r="D49" s="408"/>
      <c r="E49" s="408"/>
      <c r="F49" s="408"/>
      <c r="G49" s="408"/>
      <c r="H49" s="408"/>
      <c r="I49" s="408"/>
      <c r="J49" s="408"/>
      <c r="K49" s="408"/>
      <c r="L49" s="408"/>
      <c r="M49" s="408"/>
      <c r="N49" s="408"/>
      <c r="O49" s="408"/>
      <c r="P49" s="408"/>
      <c r="Q49" s="408"/>
      <c r="R49" s="408"/>
      <c r="S49" s="408"/>
      <c r="T49" s="409"/>
      <c r="U49" s="409"/>
      <c r="V49" s="409"/>
      <c r="W49" s="409"/>
      <c r="X49" s="409"/>
      <c r="Y49" s="409"/>
      <c r="Z49" s="409"/>
      <c r="AA49" s="409"/>
      <c r="AB49" s="410"/>
    </row>
    <row r="50" spans="1:28" ht="14.25" thickTop="1" thickBot="1">
      <c r="A50" s="411" t="s">
        <v>330</v>
      </c>
      <c r="B50" s="412"/>
      <c r="C50" s="412"/>
      <c r="D50" s="412"/>
      <c r="E50" s="412"/>
      <c r="F50" s="412"/>
      <c r="G50" s="412"/>
      <c r="H50" s="412"/>
      <c r="I50" s="412"/>
      <c r="J50" s="412"/>
      <c r="K50" s="412"/>
      <c r="L50" s="206"/>
      <c r="M50" s="161"/>
      <c r="N50" s="413" t="s">
        <v>332</v>
      </c>
      <c r="O50" s="413"/>
      <c r="P50" s="413"/>
      <c r="Q50" s="413"/>
      <c r="R50" s="413"/>
      <c r="S50" s="414"/>
      <c r="T50" s="415" t="s">
        <v>467</v>
      </c>
      <c r="U50" s="415"/>
      <c r="V50" s="415"/>
      <c r="W50" s="415"/>
      <c r="X50" s="415"/>
      <c r="Y50" s="415"/>
      <c r="Z50" s="415"/>
      <c r="AA50" s="415"/>
      <c r="AB50" s="416"/>
    </row>
    <row r="51" spans="1:28" ht="13.5" thickBot="1">
      <c r="A51" s="417"/>
      <c r="B51" s="403"/>
      <c r="C51" s="403"/>
      <c r="D51" s="403"/>
      <c r="E51" s="403"/>
      <c r="F51" s="403"/>
      <c r="G51" s="403"/>
      <c r="H51" s="403"/>
      <c r="I51" s="403"/>
      <c r="J51" s="403"/>
      <c r="K51" s="403"/>
      <c r="L51" s="205"/>
      <c r="M51" s="162"/>
      <c r="N51" s="226"/>
      <c r="O51" s="162"/>
      <c r="P51" s="162"/>
      <c r="Q51" s="162"/>
      <c r="R51" s="162"/>
      <c r="S51" s="163"/>
      <c r="T51" s="209"/>
      <c r="U51" s="209"/>
      <c r="V51" s="209"/>
      <c r="W51" s="209"/>
      <c r="X51" s="209"/>
      <c r="Y51" s="209"/>
      <c r="Z51" s="209"/>
      <c r="AA51" s="209"/>
      <c r="AB51" s="210"/>
    </row>
    <row r="52" spans="1:28" ht="15.75" thickBot="1">
      <c r="A52" s="418" t="s">
        <v>331</v>
      </c>
      <c r="B52" s="419"/>
      <c r="C52" s="419"/>
      <c r="D52" s="419"/>
      <c r="E52" s="419"/>
      <c r="F52" s="419"/>
      <c r="G52" s="419"/>
      <c r="H52" s="419"/>
      <c r="I52" s="419"/>
      <c r="J52" s="419"/>
      <c r="K52" s="419"/>
      <c r="L52" s="419"/>
      <c r="M52" s="420"/>
      <c r="N52" s="157"/>
      <c r="O52" s="204"/>
      <c r="P52" s="159"/>
      <c r="Q52" s="159"/>
      <c r="R52" s="156"/>
      <c r="S52" s="158"/>
      <c r="T52" s="406" t="s">
        <v>43</v>
      </c>
      <c r="U52" s="388"/>
      <c r="V52" s="388"/>
      <c r="W52" s="388"/>
      <c r="X52" s="388"/>
      <c r="Y52" s="388"/>
      <c r="Z52" s="388"/>
      <c r="AA52" s="388"/>
      <c r="AB52" s="388"/>
    </row>
    <row r="53" spans="1:28" ht="13.5" customHeight="1" thickBot="1">
      <c r="A53" s="418" t="s">
        <v>167</v>
      </c>
      <c r="B53" s="419"/>
      <c r="C53" s="419"/>
      <c r="D53" s="419"/>
      <c r="E53" s="419"/>
      <c r="F53" s="419"/>
      <c r="G53" s="419"/>
      <c r="H53" s="419"/>
      <c r="I53" s="419"/>
      <c r="J53" s="419"/>
      <c r="K53" s="419"/>
      <c r="L53" s="156"/>
      <c r="M53" s="156"/>
      <c r="N53" s="227"/>
      <c r="O53" s="204"/>
      <c r="P53" s="403"/>
      <c r="Q53" s="403"/>
      <c r="R53" s="156"/>
      <c r="S53" s="158"/>
      <c r="T53" s="406" t="s">
        <v>46</v>
      </c>
      <c r="U53" s="388"/>
      <c r="V53" s="388"/>
      <c r="W53" s="388"/>
      <c r="X53" s="388"/>
      <c r="Y53" s="388"/>
      <c r="Z53" s="388"/>
      <c r="AA53" s="388"/>
      <c r="AB53" s="388"/>
    </row>
    <row r="54" spans="1:28" s="14" customFormat="1" ht="13.5" customHeight="1" thickBot="1">
      <c r="A54" s="167"/>
      <c r="B54" s="160"/>
      <c r="C54" s="160"/>
      <c r="D54" s="160"/>
      <c r="E54" s="160"/>
      <c r="F54" s="160"/>
      <c r="G54" s="160"/>
      <c r="H54" s="160"/>
      <c r="I54" s="160"/>
      <c r="J54" s="404" t="s">
        <v>496</v>
      </c>
      <c r="K54" s="404"/>
      <c r="L54" s="404"/>
      <c r="M54" s="404"/>
      <c r="N54" s="404"/>
      <c r="O54" s="404"/>
      <c r="P54" s="404"/>
      <c r="Q54" s="404"/>
      <c r="R54" s="404"/>
      <c r="S54" s="405"/>
      <c r="T54" s="406" t="s">
        <v>44</v>
      </c>
      <c r="U54" s="388"/>
      <c r="V54" s="388"/>
      <c r="W54" s="388"/>
      <c r="X54" s="388"/>
      <c r="Y54" s="388"/>
      <c r="Z54" s="388"/>
      <c r="AA54" s="388"/>
      <c r="AB54" s="388"/>
    </row>
    <row r="55" spans="1:28" ht="14.25" customHeight="1" thickTop="1" thickBot="1">
      <c r="A55" s="153"/>
      <c r="B55" s="154"/>
      <c r="C55" s="155"/>
      <c r="D55" s="155"/>
      <c r="E55" s="155"/>
      <c r="F55" s="155"/>
      <c r="G55" s="155"/>
      <c r="H55" s="155"/>
      <c r="I55" s="155"/>
      <c r="J55" s="155"/>
      <c r="K55" s="155"/>
      <c r="L55" s="155"/>
      <c r="M55" s="155"/>
      <c r="N55" s="155"/>
      <c r="O55" s="155"/>
      <c r="P55" s="155"/>
      <c r="Q55" s="155"/>
      <c r="R55" s="155"/>
      <c r="S55" s="155"/>
      <c r="T55" s="388" t="s">
        <v>45</v>
      </c>
      <c r="U55" s="388"/>
      <c r="V55" s="388"/>
      <c r="W55" s="388"/>
      <c r="X55" s="388"/>
      <c r="Y55" s="388"/>
      <c r="Z55" s="388"/>
      <c r="AA55" s="388"/>
      <c r="AB55" s="388"/>
    </row>
    <row r="56" spans="1:28" s="14" customFormat="1" ht="13.5" thickTop="1">
      <c r="A56" s="5"/>
      <c r="B56" s="76" t="s">
        <v>60</v>
      </c>
      <c r="C56" s="2"/>
      <c r="D56" s="2"/>
      <c r="E56" s="2"/>
      <c r="F56" s="2"/>
      <c r="G56" s="152"/>
      <c r="H56" s="152"/>
      <c r="I56" s="152"/>
      <c r="J56" s="152"/>
      <c r="K56" s="152"/>
      <c r="L56" s="2"/>
      <c r="M56" s="2"/>
      <c r="N56" s="390"/>
      <c r="O56" s="390"/>
      <c r="P56" s="390"/>
      <c r="Q56" s="390"/>
      <c r="R56" s="390"/>
      <c r="S56" s="2"/>
      <c r="T56" s="75"/>
      <c r="U56" s="434"/>
      <c r="V56" s="434"/>
      <c r="W56" s="434"/>
      <c r="X56" s="434"/>
      <c r="Y56" s="434"/>
      <c r="Z56" s="434"/>
      <c r="AA56" s="434"/>
      <c r="AB56" s="80"/>
    </row>
    <row r="57" spans="1:28">
      <c r="A57" s="5"/>
      <c r="B57" s="2"/>
      <c r="C57" s="2"/>
      <c r="D57" s="2"/>
      <c r="E57" s="2"/>
      <c r="F57" s="2"/>
      <c r="G57" s="390" t="s">
        <v>61</v>
      </c>
      <c r="H57" s="390"/>
      <c r="I57" s="390"/>
      <c r="J57" s="390"/>
      <c r="K57" s="390"/>
      <c r="L57" s="2"/>
      <c r="M57" s="2"/>
      <c r="N57" s="390" t="s">
        <v>62</v>
      </c>
      <c r="O57" s="390"/>
      <c r="P57" s="390"/>
      <c r="Q57" s="390"/>
      <c r="R57" s="390"/>
      <c r="S57" s="2"/>
      <c r="T57" s="2"/>
      <c r="U57" s="390" t="s">
        <v>63</v>
      </c>
      <c r="V57" s="390"/>
      <c r="W57" s="390"/>
      <c r="X57" s="390"/>
      <c r="Y57" s="390"/>
      <c r="Z57" s="390"/>
      <c r="AA57" s="390"/>
      <c r="AB57" s="79"/>
    </row>
    <row r="58" spans="1:28" ht="13.5" thickBot="1">
      <c r="A58" s="5"/>
      <c r="B58" s="2"/>
      <c r="C58" s="2"/>
      <c r="D58" s="2" t="s">
        <v>43</v>
      </c>
      <c r="E58" s="219"/>
      <c r="F58" s="219"/>
      <c r="G58" s="432"/>
      <c r="H58" s="432"/>
      <c r="I58" s="432"/>
      <c r="J58" s="432"/>
      <c r="K58" s="432"/>
      <c r="L58" s="2"/>
      <c r="M58" s="2"/>
      <c r="N58" s="432"/>
      <c r="O58" s="432"/>
      <c r="P58" s="432"/>
      <c r="Q58" s="432"/>
      <c r="R58" s="432"/>
      <c r="S58" s="2"/>
      <c r="T58" s="2"/>
      <c r="U58" s="389"/>
      <c r="V58" s="389"/>
      <c r="W58" s="389"/>
      <c r="X58" s="389"/>
      <c r="Y58" s="389"/>
      <c r="Z58" s="389"/>
      <c r="AA58" s="389"/>
      <c r="AB58" s="79"/>
    </row>
    <row r="59" spans="1:28" ht="13.5" thickBot="1">
      <c r="A59" s="5"/>
      <c r="B59" s="2"/>
      <c r="C59" s="2"/>
      <c r="D59" s="2" t="s">
        <v>64</v>
      </c>
      <c r="E59" s="2"/>
      <c r="F59" s="2"/>
      <c r="G59" s="432"/>
      <c r="H59" s="432"/>
      <c r="I59" s="432"/>
      <c r="J59" s="432"/>
      <c r="K59" s="432"/>
      <c r="L59" s="2"/>
      <c r="M59" s="2"/>
      <c r="N59" s="432"/>
      <c r="O59" s="432"/>
      <c r="P59" s="432"/>
      <c r="Q59" s="432"/>
      <c r="R59" s="432"/>
      <c r="S59" s="2"/>
      <c r="T59" s="2"/>
      <c r="U59" s="433"/>
      <c r="V59" s="433"/>
      <c r="W59" s="433"/>
      <c r="X59" s="433"/>
      <c r="Y59" s="433"/>
      <c r="Z59" s="433"/>
      <c r="AA59" s="433"/>
      <c r="AB59" s="79"/>
    </row>
    <row r="60" spans="1:28" ht="13.5" thickBot="1">
      <c r="A60" s="5"/>
      <c r="B60" s="2"/>
      <c r="C60" s="2"/>
      <c r="D60" s="2" t="s">
        <v>65</v>
      </c>
      <c r="E60" s="2"/>
      <c r="F60" s="2"/>
      <c r="G60" s="432"/>
      <c r="H60" s="432"/>
      <c r="I60" s="432"/>
      <c r="J60" s="432"/>
      <c r="K60" s="432"/>
      <c r="L60" s="2"/>
      <c r="M60" s="2"/>
      <c r="N60" s="432"/>
      <c r="O60" s="432"/>
      <c r="P60" s="432"/>
      <c r="Q60" s="432"/>
      <c r="R60" s="432"/>
      <c r="S60" s="2"/>
      <c r="T60" s="2"/>
      <c r="U60" s="433"/>
      <c r="V60" s="433"/>
      <c r="W60" s="433"/>
      <c r="X60" s="433"/>
      <c r="Y60" s="433"/>
      <c r="Z60" s="433"/>
      <c r="AA60" s="433"/>
      <c r="AB60" s="79"/>
    </row>
    <row r="61" spans="1:28">
      <c r="A61" s="3"/>
      <c r="B61" s="6"/>
      <c r="C61" s="6"/>
      <c r="D61" s="6"/>
      <c r="E61" s="6"/>
      <c r="F61" s="6"/>
      <c r="G61" s="6"/>
      <c r="H61" s="6"/>
      <c r="I61" s="6"/>
      <c r="J61" s="6"/>
      <c r="K61" s="6"/>
      <c r="L61" s="6"/>
      <c r="M61" s="6"/>
      <c r="N61" s="6"/>
      <c r="O61" s="6"/>
      <c r="P61" s="6"/>
      <c r="Q61" s="6"/>
      <c r="R61" s="6"/>
      <c r="S61" s="6"/>
      <c r="T61" s="6"/>
      <c r="U61" s="421"/>
      <c r="V61" s="421"/>
      <c r="W61" s="421"/>
      <c r="X61" s="421"/>
      <c r="Y61" s="421"/>
      <c r="Z61" s="421"/>
      <c r="AA61" s="421"/>
      <c r="AB61" s="7"/>
    </row>
  </sheetData>
  <mergeCells count="117">
    <mergeCell ref="A5:D5"/>
    <mergeCell ref="E5:N5"/>
    <mergeCell ref="O5:S5"/>
    <mergeCell ref="T5:AB5"/>
    <mergeCell ref="A6:D6"/>
    <mergeCell ref="E6:N6"/>
    <mergeCell ref="O6:S6"/>
    <mergeCell ref="T6:AB6"/>
    <mergeCell ref="A1:G2"/>
    <mergeCell ref="I1:T2"/>
    <mergeCell ref="U1:AB1"/>
    <mergeCell ref="U2:W2"/>
    <mergeCell ref="X2:AB2"/>
    <mergeCell ref="A4:D4"/>
    <mergeCell ref="E4:N4"/>
    <mergeCell ref="O4:S4"/>
    <mergeCell ref="T4:AB4"/>
    <mergeCell ref="A11:AB11"/>
    <mergeCell ref="A13:P13"/>
    <mergeCell ref="R13:Y13"/>
    <mergeCell ref="Z13:AB13"/>
    <mergeCell ref="B17:K17"/>
    <mergeCell ref="O17:T17"/>
    <mergeCell ref="U17:AB17"/>
    <mergeCell ref="A8:AB8"/>
    <mergeCell ref="A9:G9"/>
    <mergeCell ref="J9:N9"/>
    <mergeCell ref="P9:U9"/>
    <mergeCell ref="X9:AB9"/>
    <mergeCell ref="J10:N10"/>
    <mergeCell ref="P10:V10"/>
    <mergeCell ref="X10:AB10"/>
    <mergeCell ref="O18:T18"/>
    <mergeCell ref="U18:AB18"/>
    <mergeCell ref="A20:AB20"/>
    <mergeCell ref="A21:D21"/>
    <mergeCell ref="E21:G21"/>
    <mergeCell ref="I21:K21"/>
    <mergeCell ref="L21:N21"/>
    <mergeCell ref="P21:S21"/>
    <mergeCell ref="T21:V21"/>
    <mergeCell ref="X21:AA21"/>
    <mergeCell ref="A35:S35"/>
    <mergeCell ref="T35:AB35"/>
    <mergeCell ref="O27:W27"/>
    <mergeCell ref="B28:F28"/>
    <mergeCell ref="Q29:T29"/>
    <mergeCell ref="U29:Y29"/>
    <mergeCell ref="Z29:AB29"/>
    <mergeCell ref="E23:G23"/>
    <mergeCell ref="M23:N23"/>
    <mergeCell ref="T23:V23"/>
    <mergeCell ref="E25:G25"/>
    <mergeCell ref="B26:K26"/>
    <mergeCell ref="O26:T26"/>
    <mergeCell ref="U26:AB26"/>
    <mergeCell ref="G45:S45"/>
    <mergeCell ref="N46:Q46"/>
    <mergeCell ref="B47:K47"/>
    <mergeCell ref="N47:Q47"/>
    <mergeCell ref="U44:AB44"/>
    <mergeCell ref="U45:AB45"/>
    <mergeCell ref="U46:AB46"/>
    <mergeCell ref="T36:AB36"/>
    <mergeCell ref="A37:AB37"/>
    <mergeCell ref="T43:AB43"/>
    <mergeCell ref="U39:AB39"/>
    <mergeCell ref="U40:AB40"/>
    <mergeCell ref="U41:AB41"/>
    <mergeCell ref="U61:AA61"/>
    <mergeCell ref="B14:P14"/>
    <mergeCell ref="R14:Y14"/>
    <mergeCell ref="Z14:AB14"/>
    <mergeCell ref="B18:K18"/>
    <mergeCell ref="O28:P28"/>
    <mergeCell ref="Q28:T28"/>
    <mergeCell ref="U28:Y28"/>
    <mergeCell ref="Z28:AB28"/>
    <mergeCell ref="O29:P29"/>
    <mergeCell ref="G59:K59"/>
    <mergeCell ref="N59:R59"/>
    <mergeCell ref="U59:AA59"/>
    <mergeCell ref="G60:K60"/>
    <mergeCell ref="N60:R60"/>
    <mergeCell ref="U60:AA60"/>
    <mergeCell ref="N56:R56"/>
    <mergeCell ref="U56:AA56"/>
    <mergeCell ref="G57:K57"/>
    <mergeCell ref="N57:R57"/>
    <mergeCell ref="U57:AA57"/>
    <mergeCell ref="G58:K58"/>
    <mergeCell ref="N58:R58"/>
    <mergeCell ref="A53:K53"/>
    <mergeCell ref="T55:U55"/>
    <mergeCell ref="V55:AB55"/>
    <mergeCell ref="U58:AA58"/>
    <mergeCell ref="E31:K31"/>
    <mergeCell ref="L31:O31"/>
    <mergeCell ref="P31:AB31"/>
    <mergeCell ref="A33:G33"/>
    <mergeCell ref="H33:AB33"/>
    <mergeCell ref="A34:D34"/>
    <mergeCell ref="E34:AB34"/>
    <mergeCell ref="P53:Q53"/>
    <mergeCell ref="J54:S54"/>
    <mergeCell ref="T53:U53"/>
    <mergeCell ref="V53:AB53"/>
    <mergeCell ref="T54:U54"/>
    <mergeCell ref="V54:AB54"/>
    <mergeCell ref="A49:AB49"/>
    <mergeCell ref="A50:K50"/>
    <mergeCell ref="N50:S50"/>
    <mergeCell ref="T50:AB50"/>
    <mergeCell ref="A51:K51"/>
    <mergeCell ref="A52:M52"/>
    <mergeCell ref="T52:U52"/>
    <mergeCell ref="V52:AB52"/>
  </mergeCells>
  <printOptions horizontalCentered="1"/>
  <pageMargins left="0.19" right="0.21" top="0.52" bottom="0.28999999999999998" header="0.5" footer="0.16"/>
  <pageSetup scale="85" orientation="portrait" r:id="rId1"/>
  <headerFooter alignWithMargins="0">
    <oddFooter>&amp;L&amp;F&amp;R&amp;A</oddFooter>
  </headerFooter>
  <drawing r:id="rId2"/>
</worksheet>
</file>

<file path=xl/worksheets/sheet3.xml><?xml version="1.0" encoding="utf-8"?>
<worksheet xmlns="http://schemas.openxmlformats.org/spreadsheetml/2006/main" xmlns:r="http://schemas.openxmlformats.org/officeDocument/2006/relationships">
  <dimension ref="A1:S119"/>
  <sheetViews>
    <sheetView tabSelected="1" topLeftCell="D85" zoomScale="75" zoomScaleNormal="75" zoomScaleSheetLayoutView="75" workbookViewId="0">
      <selection activeCell="F91" sqref="F91"/>
    </sheetView>
  </sheetViews>
  <sheetFormatPr defaultColWidth="7.85546875" defaultRowHeight="12.75"/>
  <cols>
    <col min="1" max="1" width="5.140625" style="43" bestFit="1" customWidth="1"/>
    <col min="2" max="2" width="50" style="54" customWidth="1"/>
    <col min="3" max="5" width="45.7109375" style="55" customWidth="1"/>
    <col min="6" max="6" width="45.7109375" style="44" customWidth="1"/>
    <col min="7" max="7" width="7.42578125" style="45" customWidth="1"/>
    <col min="8" max="8" width="8" style="45" customWidth="1"/>
    <col min="9" max="9" width="49.5703125" style="67" customWidth="1"/>
    <col min="10" max="10" width="12.28515625" style="182" customWidth="1"/>
    <col min="11" max="11" width="17" style="182" customWidth="1"/>
    <col min="12" max="19" width="15.7109375" style="182" customWidth="1"/>
    <col min="20" max="16384" width="7.85546875" style="45"/>
  </cols>
  <sheetData>
    <row r="1" spans="1:19" ht="57.75" customHeight="1" thickBot="1">
      <c r="A1" s="59"/>
      <c r="B1" s="370" t="s">
        <v>11</v>
      </c>
      <c r="C1" s="529" t="s">
        <v>669</v>
      </c>
      <c r="D1" s="529"/>
      <c r="E1" s="529"/>
      <c r="F1" s="529"/>
      <c r="G1" s="530"/>
      <c r="H1" s="530"/>
      <c r="I1" s="530"/>
      <c r="J1" s="182" t="s">
        <v>35</v>
      </c>
      <c r="K1" s="177" t="s">
        <v>29</v>
      </c>
      <c r="L1" s="177" t="s">
        <v>465</v>
      </c>
      <c r="M1" s="177" t="s">
        <v>61</v>
      </c>
      <c r="N1" s="182" t="s">
        <v>36</v>
      </c>
      <c r="O1" s="182" t="s">
        <v>410</v>
      </c>
      <c r="P1" s="182" t="s">
        <v>62</v>
      </c>
      <c r="Q1" s="182" t="s">
        <v>406</v>
      </c>
      <c r="R1" s="182" t="s">
        <v>405</v>
      </c>
    </row>
    <row r="2" spans="1:19" s="48" customFormat="1" ht="39.75" customHeight="1" thickBot="1">
      <c r="A2" s="46" t="s">
        <v>8</v>
      </c>
      <c r="B2" s="369" t="s">
        <v>16</v>
      </c>
      <c r="C2" s="531" t="s">
        <v>10</v>
      </c>
      <c r="D2" s="532"/>
      <c r="E2" s="532"/>
      <c r="F2" s="533"/>
      <c r="G2" s="379"/>
      <c r="H2" s="47" t="s">
        <v>8</v>
      </c>
      <c r="I2" s="249"/>
      <c r="J2" s="183">
        <f>SUM(K2*0.1)+(L2*0.2)+(M2*0.2)+(N2*0.15)+(O2*0.1)+(P2*0.05)+(Q2*0.15)+(R2*0.05)</f>
        <v>0</v>
      </c>
      <c r="K2" s="183">
        <f>SUM(G4:G12)/27*100</f>
        <v>0</v>
      </c>
      <c r="L2" s="183">
        <f>SUM(G16:G34)/57*100</f>
        <v>0</v>
      </c>
      <c r="M2" s="183">
        <f>SUM(G38:G49)/36*100</f>
        <v>0</v>
      </c>
      <c r="N2" s="183">
        <f>SUM(G53:G62)/30*100</f>
        <v>0</v>
      </c>
      <c r="O2" s="183">
        <f>SUM(G66:G72)/21*100</f>
        <v>0</v>
      </c>
      <c r="P2" s="183">
        <f>SUM(G76:G85)/30*100</f>
        <v>0</v>
      </c>
      <c r="Q2" s="183">
        <f>SUM(G89:G96)/24*100</f>
        <v>0</v>
      </c>
      <c r="R2" s="183">
        <f>SUM(G100:G103)/12*100</f>
        <v>0</v>
      </c>
      <c r="S2" s="182"/>
    </row>
    <row r="3" spans="1:19" s="49" customFormat="1" ht="48" customHeight="1" thickBot="1">
      <c r="A3" s="56" t="s">
        <v>12</v>
      </c>
      <c r="B3" s="57" t="s">
        <v>13</v>
      </c>
      <c r="C3" s="380">
        <v>0</v>
      </c>
      <c r="D3" s="381">
        <v>1</v>
      </c>
      <c r="E3" s="381">
        <v>2</v>
      </c>
      <c r="F3" s="382">
        <v>3</v>
      </c>
      <c r="G3" s="56" t="s">
        <v>10</v>
      </c>
      <c r="H3" s="57" t="s">
        <v>20</v>
      </c>
      <c r="I3" s="66" t="s">
        <v>606</v>
      </c>
      <c r="J3" s="182" t="s">
        <v>365</v>
      </c>
      <c r="K3" s="182" t="s">
        <v>365</v>
      </c>
      <c r="L3" s="182" t="s">
        <v>365</v>
      </c>
      <c r="M3" s="182" t="s">
        <v>365</v>
      </c>
      <c r="N3" s="182" t="s">
        <v>365</v>
      </c>
      <c r="O3" s="182" t="s">
        <v>365</v>
      </c>
      <c r="P3" s="182" t="s">
        <v>365</v>
      </c>
      <c r="Q3" s="182" t="s">
        <v>365</v>
      </c>
      <c r="R3" s="182" t="s">
        <v>365</v>
      </c>
      <c r="S3" s="182"/>
    </row>
    <row r="4" spans="1:19" ht="52.5" customHeight="1" thickBot="1">
      <c r="A4" s="169">
        <v>1</v>
      </c>
      <c r="B4" s="170" t="s">
        <v>17</v>
      </c>
      <c r="C4" s="178" t="s">
        <v>607</v>
      </c>
      <c r="D4" s="178" t="s">
        <v>608</v>
      </c>
      <c r="E4" s="178" t="s">
        <v>609</v>
      </c>
      <c r="F4" s="178" t="s">
        <v>659</v>
      </c>
      <c r="G4" s="52"/>
      <c r="H4" s="53" t="str">
        <f>IF(G4="NA","",IF(G4&gt;2,"Low",IF(G4&gt;0,"Med","High")))</f>
        <v>High</v>
      </c>
      <c r="I4" s="68"/>
      <c r="J4" s="183">
        <f>SUM(K4:R4)</f>
        <v>79</v>
      </c>
      <c r="K4" s="182">
        <f>H13</f>
        <v>9</v>
      </c>
      <c r="L4" s="182">
        <f>H35</f>
        <v>19</v>
      </c>
      <c r="M4" s="182">
        <f>H50</f>
        <v>12</v>
      </c>
      <c r="N4" s="182">
        <f>H63</f>
        <v>10</v>
      </c>
      <c r="O4" s="182">
        <f>H73</f>
        <v>7</v>
      </c>
      <c r="P4" s="182">
        <f>H86</f>
        <v>10</v>
      </c>
      <c r="Q4" s="182">
        <f>H97</f>
        <v>8</v>
      </c>
      <c r="R4" s="182">
        <f>H104</f>
        <v>4</v>
      </c>
    </row>
    <row r="5" spans="1:19" ht="68.099999999999994" customHeight="1" thickBot="1">
      <c r="A5" s="169">
        <v>2</v>
      </c>
      <c r="B5" s="377" t="s">
        <v>18</v>
      </c>
      <c r="C5" s="178" t="s">
        <v>610</v>
      </c>
      <c r="D5" s="178" t="s">
        <v>611</v>
      </c>
      <c r="E5" s="178" t="s">
        <v>612</v>
      </c>
      <c r="F5" s="178" t="s">
        <v>613</v>
      </c>
      <c r="G5" s="52"/>
      <c r="H5" s="53" t="str">
        <f t="shared" ref="H5:H12" si="0">IF(G5="NA","",IF(G5&gt;2,"Low",IF(G5&gt;0,"Med","High")))</f>
        <v>High</v>
      </c>
      <c r="I5" s="68"/>
    </row>
    <row r="6" spans="1:19" ht="68.099999999999994" customHeight="1" thickBot="1">
      <c r="A6" s="169">
        <v>3</v>
      </c>
      <c r="B6" s="170" t="s">
        <v>19</v>
      </c>
      <c r="C6" s="178" t="s">
        <v>614</v>
      </c>
      <c r="D6" s="178" t="s">
        <v>615</v>
      </c>
      <c r="E6" s="178" t="s">
        <v>616</v>
      </c>
      <c r="F6" s="178" t="s">
        <v>617</v>
      </c>
      <c r="G6" s="52"/>
      <c r="H6" s="53" t="str">
        <f t="shared" si="0"/>
        <v>High</v>
      </c>
      <c r="I6" s="68"/>
    </row>
    <row r="7" spans="1:19" ht="84" customHeight="1" thickBot="1">
      <c r="A7" s="169">
        <v>4</v>
      </c>
      <c r="B7" s="170" t="s">
        <v>541</v>
      </c>
      <c r="C7" s="178" t="s">
        <v>618</v>
      </c>
      <c r="D7" s="178" t="s">
        <v>619</v>
      </c>
      <c r="E7" s="178" t="s">
        <v>620</v>
      </c>
      <c r="F7" s="178" t="s">
        <v>621</v>
      </c>
      <c r="G7" s="52"/>
      <c r="H7" s="53" t="str">
        <f t="shared" si="0"/>
        <v>High</v>
      </c>
      <c r="I7" s="68"/>
    </row>
    <row r="8" spans="1:19" ht="68.099999999999994" customHeight="1" thickBot="1">
      <c r="A8" s="169">
        <v>5</v>
      </c>
      <c r="B8" s="170" t="s">
        <v>21</v>
      </c>
      <c r="C8" s="178" t="s">
        <v>622</v>
      </c>
      <c r="D8" s="178" t="s">
        <v>623</v>
      </c>
      <c r="E8" s="178" t="s">
        <v>624</v>
      </c>
      <c r="F8" s="178" t="s">
        <v>625</v>
      </c>
      <c r="G8" s="52"/>
      <c r="H8" s="53" t="str">
        <f t="shared" si="0"/>
        <v>High</v>
      </c>
      <c r="I8" s="68"/>
    </row>
    <row r="9" spans="1:19" ht="69.75" customHeight="1" thickBot="1">
      <c r="A9" s="169">
        <v>6</v>
      </c>
      <c r="B9" s="377" t="s">
        <v>538</v>
      </c>
      <c r="C9" s="178" t="s">
        <v>626</v>
      </c>
      <c r="D9" s="178" t="s">
        <v>627</v>
      </c>
      <c r="E9" s="178" t="s">
        <v>628</v>
      </c>
      <c r="F9" s="178" t="s">
        <v>629</v>
      </c>
      <c r="G9" s="52"/>
      <c r="H9" s="53" t="str">
        <f t="shared" si="0"/>
        <v>High</v>
      </c>
      <c r="I9" s="68"/>
    </row>
    <row r="10" spans="1:19" ht="69.75" customHeight="1" thickBot="1">
      <c r="A10" s="169">
        <v>7</v>
      </c>
      <c r="B10" s="170" t="s">
        <v>545</v>
      </c>
      <c r="C10" s="178" t="s">
        <v>630</v>
      </c>
      <c r="D10" s="178" t="s">
        <v>631</v>
      </c>
      <c r="E10" s="178" t="s">
        <v>632</v>
      </c>
      <c r="F10" s="178" t="s">
        <v>633</v>
      </c>
      <c r="G10" s="52"/>
      <c r="H10" s="53" t="str">
        <f t="shared" si="0"/>
        <v>High</v>
      </c>
      <c r="I10" s="68"/>
    </row>
    <row r="11" spans="1:19" ht="73.5" customHeight="1" thickBot="1">
      <c r="A11" s="169">
        <v>8</v>
      </c>
      <c r="B11" s="377" t="s">
        <v>23</v>
      </c>
      <c r="C11" s="178" t="s">
        <v>634</v>
      </c>
      <c r="D11" s="178" t="s">
        <v>635</v>
      </c>
      <c r="E11" s="178" t="s">
        <v>636</v>
      </c>
      <c r="F11" s="178" t="s">
        <v>637</v>
      </c>
      <c r="G11" s="52"/>
      <c r="H11" s="53" t="str">
        <f t="shared" si="0"/>
        <v>High</v>
      </c>
      <c r="I11" s="68"/>
    </row>
    <row r="12" spans="1:19" ht="57.75" thickBot="1">
      <c r="A12" s="169">
        <v>9</v>
      </c>
      <c r="B12" s="170" t="s">
        <v>97</v>
      </c>
      <c r="C12" s="374" t="s">
        <v>638</v>
      </c>
      <c r="D12" s="374" t="s">
        <v>641</v>
      </c>
      <c r="E12" s="374" t="s">
        <v>639</v>
      </c>
      <c r="F12" s="374" t="s">
        <v>640</v>
      </c>
      <c r="G12" s="52"/>
      <c r="H12" s="53" t="str">
        <f t="shared" si="0"/>
        <v>High</v>
      </c>
      <c r="I12" s="68"/>
    </row>
    <row r="13" spans="1:19" ht="37.5" customHeight="1" thickBot="1">
      <c r="A13" s="534" t="s">
        <v>368</v>
      </c>
      <c r="B13" s="535"/>
      <c r="C13" s="535"/>
      <c r="D13" s="535"/>
      <c r="E13" s="535"/>
      <c r="F13" s="535"/>
      <c r="G13" s="535"/>
      <c r="H13" s="53">
        <f>COUNTIF(H12:H12,"High")+COUNTIF(H4:H11,"High")</f>
        <v>9</v>
      </c>
      <c r="I13" s="168"/>
    </row>
    <row r="14" spans="1:19" s="48" customFormat="1" ht="39.75" customHeight="1" thickBot="1">
      <c r="A14" s="46" t="s">
        <v>8</v>
      </c>
      <c r="B14" s="369" t="s">
        <v>22</v>
      </c>
      <c r="C14" s="531" t="s">
        <v>10</v>
      </c>
      <c r="D14" s="532"/>
      <c r="E14" s="532"/>
      <c r="F14" s="533"/>
      <c r="G14" s="47"/>
      <c r="H14" s="47" t="s">
        <v>8</v>
      </c>
      <c r="I14" s="249"/>
      <c r="J14" s="182"/>
      <c r="K14" s="182"/>
      <c r="L14" s="182"/>
      <c r="M14" s="182"/>
      <c r="N14" s="182"/>
      <c r="O14" s="182"/>
      <c r="P14" s="182"/>
      <c r="Q14" s="182"/>
      <c r="R14" s="182"/>
      <c r="S14" s="182"/>
    </row>
    <row r="15" spans="1:19" s="49" customFormat="1" ht="48" customHeight="1" thickBot="1">
      <c r="A15" s="56" t="s">
        <v>12</v>
      </c>
      <c r="B15" s="57" t="s">
        <v>13</v>
      </c>
      <c r="C15" s="371">
        <v>0</v>
      </c>
      <c r="D15" s="372">
        <v>1</v>
      </c>
      <c r="E15" s="372">
        <v>2</v>
      </c>
      <c r="F15" s="373">
        <v>3</v>
      </c>
      <c r="G15" s="56" t="s">
        <v>10</v>
      </c>
      <c r="H15" s="57" t="s">
        <v>20</v>
      </c>
      <c r="I15" s="66" t="s">
        <v>606</v>
      </c>
      <c r="J15" s="182"/>
      <c r="K15" s="182"/>
      <c r="L15" s="182"/>
      <c r="M15" s="182"/>
      <c r="N15" s="182"/>
      <c r="O15" s="182"/>
      <c r="P15" s="182"/>
      <c r="Q15" s="182"/>
      <c r="R15" s="182"/>
      <c r="S15" s="182"/>
    </row>
    <row r="16" spans="1:19" ht="80.25" customHeight="1" thickBot="1">
      <c r="A16" s="169">
        <v>1</v>
      </c>
      <c r="B16" s="170" t="s">
        <v>413</v>
      </c>
      <c r="C16" s="178" t="s">
        <v>647</v>
      </c>
      <c r="D16" s="178" t="s">
        <v>648</v>
      </c>
      <c r="E16" s="178" t="s">
        <v>649</v>
      </c>
      <c r="F16" s="178" t="s">
        <v>650</v>
      </c>
      <c r="G16" s="52"/>
      <c r="H16" s="53" t="str">
        <f>IF(G16="NA","",IF(G16&gt;2,"Low",IF(G16&gt;0,"Med","High")))</f>
        <v>High</v>
      </c>
      <c r="I16" s="68"/>
    </row>
    <row r="17" spans="1:9" ht="70.5" customHeight="1" thickBot="1">
      <c r="A17" s="169">
        <v>2</v>
      </c>
      <c r="B17" s="170" t="s">
        <v>421</v>
      </c>
      <c r="C17" s="178" t="s">
        <v>651</v>
      </c>
      <c r="D17" s="178" t="s">
        <v>654</v>
      </c>
      <c r="E17" s="178" t="s">
        <v>653</v>
      </c>
      <c r="F17" s="178" t="s">
        <v>652</v>
      </c>
      <c r="G17" s="52"/>
      <c r="H17" s="53" t="str">
        <f t="shared" ref="H17:H34" si="1">IF(G17="NA","",IF(G17&gt;2,"Low",IF(G17&gt;0,"Med","High")))</f>
        <v>High</v>
      </c>
      <c r="I17" s="68"/>
    </row>
    <row r="18" spans="1:9" ht="60.75" customHeight="1" thickBot="1">
      <c r="A18" s="169">
        <v>3</v>
      </c>
      <c r="B18" s="170" t="s">
        <v>418</v>
      </c>
      <c r="C18" s="178" t="s">
        <v>656</v>
      </c>
      <c r="D18" s="178" t="s">
        <v>655</v>
      </c>
      <c r="E18" s="178" t="s">
        <v>657</v>
      </c>
      <c r="F18" s="178" t="s">
        <v>658</v>
      </c>
      <c r="G18" s="52"/>
      <c r="H18" s="53" t="str">
        <f t="shared" si="1"/>
        <v>High</v>
      </c>
      <c r="I18" s="68"/>
    </row>
    <row r="19" spans="1:9" ht="68.099999999999994" customHeight="1" thickBot="1">
      <c r="A19" s="169">
        <v>4</v>
      </c>
      <c r="B19" s="173" t="s">
        <v>408</v>
      </c>
      <c r="C19" s="378" t="s">
        <v>660</v>
      </c>
      <c r="D19" s="378" t="s">
        <v>662</v>
      </c>
      <c r="E19" s="378" t="s">
        <v>663</v>
      </c>
      <c r="F19" s="178" t="s">
        <v>661</v>
      </c>
      <c r="G19" s="52"/>
      <c r="H19" s="53" t="str">
        <f t="shared" si="1"/>
        <v>High</v>
      </c>
      <c r="I19" s="68"/>
    </row>
    <row r="20" spans="1:9" ht="68.099999999999994" customHeight="1" thickBot="1">
      <c r="A20" s="169">
        <v>5</v>
      </c>
      <c r="B20" s="174" t="s">
        <v>419</v>
      </c>
      <c r="C20" s="178" t="s">
        <v>664</v>
      </c>
      <c r="D20" s="178" t="s">
        <v>666</v>
      </c>
      <c r="E20" s="178" t="s">
        <v>667</v>
      </c>
      <c r="F20" s="178" t="s">
        <v>665</v>
      </c>
      <c r="G20" s="52"/>
      <c r="H20" s="53" t="str">
        <f t="shared" si="1"/>
        <v>High</v>
      </c>
      <c r="I20" s="68"/>
    </row>
    <row r="21" spans="1:9" ht="72.75" customHeight="1" thickBot="1">
      <c r="A21" s="169">
        <v>6</v>
      </c>
      <c r="B21" s="170" t="s">
        <v>422</v>
      </c>
      <c r="C21" s="178" t="s">
        <v>670</v>
      </c>
      <c r="D21" s="178" t="s">
        <v>671</v>
      </c>
      <c r="E21" s="178" t="s">
        <v>673</v>
      </c>
      <c r="F21" s="178" t="s">
        <v>672</v>
      </c>
      <c r="G21" s="52"/>
      <c r="H21" s="53" t="str">
        <f t="shared" si="1"/>
        <v>High</v>
      </c>
      <c r="I21" s="68"/>
    </row>
    <row r="22" spans="1:9" ht="76.5" customHeight="1" thickBot="1">
      <c r="A22" s="169">
        <v>7</v>
      </c>
      <c r="B22" s="173" t="s">
        <v>544</v>
      </c>
      <c r="C22" s="178" t="s">
        <v>674</v>
      </c>
      <c r="D22" s="178" t="s">
        <v>676</v>
      </c>
      <c r="E22" s="178" t="s">
        <v>675</v>
      </c>
      <c r="F22" s="178" t="s">
        <v>679</v>
      </c>
      <c r="G22" s="52"/>
      <c r="H22" s="53" t="str">
        <f t="shared" si="1"/>
        <v>High</v>
      </c>
      <c r="I22" s="68"/>
    </row>
    <row r="23" spans="1:9" ht="74.25" customHeight="1" thickBot="1">
      <c r="A23" s="169">
        <v>8</v>
      </c>
      <c r="B23" s="173" t="s">
        <v>551</v>
      </c>
      <c r="C23" s="178" t="s">
        <v>677</v>
      </c>
      <c r="D23" s="178" t="s">
        <v>678</v>
      </c>
      <c r="E23" s="178" t="s">
        <v>680</v>
      </c>
      <c r="F23" s="178" t="s">
        <v>681</v>
      </c>
      <c r="G23" s="52"/>
      <c r="H23" s="53" t="str">
        <f t="shared" si="1"/>
        <v>High</v>
      </c>
      <c r="I23" s="68"/>
    </row>
    <row r="24" spans="1:9" ht="63.75" customHeight="1" thickBot="1">
      <c r="A24" s="169">
        <v>9</v>
      </c>
      <c r="B24" s="170" t="s">
        <v>414</v>
      </c>
      <c r="C24" s="178" t="s">
        <v>682</v>
      </c>
      <c r="D24" s="178" t="s">
        <v>684</v>
      </c>
      <c r="E24" s="178" t="s">
        <v>685</v>
      </c>
      <c r="F24" s="178" t="s">
        <v>683</v>
      </c>
      <c r="G24" s="52"/>
      <c r="H24" s="53" t="str">
        <f t="shared" si="1"/>
        <v>High</v>
      </c>
      <c r="I24" s="68"/>
    </row>
    <row r="25" spans="1:9" ht="64.5" customHeight="1" thickBot="1">
      <c r="A25" s="169">
        <v>10</v>
      </c>
      <c r="B25" s="170" t="s">
        <v>415</v>
      </c>
      <c r="C25" s="178" t="s">
        <v>686</v>
      </c>
      <c r="D25" s="178" t="s">
        <v>687</v>
      </c>
      <c r="E25" s="178" t="s">
        <v>688</v>
      </c>
      <c r="F25" s="178" t="s">
        <v>689</v>
      </c>
      <c r="G25" s="52"/>
      <c r="H25" s="53" t="str">
        <f t="shared" si="1"/>
        <v>High</v>
      </c>
      <c r="I25" s="68"/>
    </row>
    <row r="26" spans="1:9" ht="75" customHeight="1" thickBot="1">
      <c r="A26" s="169">
        <v>11</v>
      </c>
      <c r="B26" s="170" t="s">
        <v>416</v>
      </c>
      <c r="C26" s="178" t="s">
        <v>690</v>
      </c>
      <c r="D26" s="178" t="s">
        <v>692</v>
      </c>
      <c r="E26" s="178" t="s">
        <v>693</v>
      </c>
      <c r="F26" s="178" t="s">
        <v>691</v>
      </c>
      <c r="G26" s="52"/>
      <c r="H26" s="53" t="str">
        <f t="shared" si="1"/>
        <v>High</v>
      </c>
      <c r="I26" s="68"/>
    </row>
    <row r="27" spans="1:9" ht="61.5" customHeight="1" thickBot="1">
      <c r="A27" s="169">
        <v>12</v>
      </c>
      <c r="B27" s="170" t="s">
        <v>417</v>
      </c>
      <c r="C27" s="178" t="s">
        <v>694</v>
      </c>
      <c r="D27" s="178" t="s">
        <v>695</v>
      </c>
      <c r="E27" s="178" t="s">
        <v>696</v>
      </c>
      <c r="F27" s="178" t="s">
        <v>697</v>
      </c>
      <c r="G27" s="52"/>
      <c r="H27" s="53" t="str">
        <f t="shared" si="1"/>
        <v>High</v>
      </c>
      <c r="I27" s="68"/>
    </row>
    <row r="28" spans="1:9" ht="60.75" customHeight="1" thickBot="1">
      <c r="A28" s="169">
        <v>13</v>
      </c>
      <c r="B28" s="170" t="s">
        <v>407</v>
      </c>
      <c r="C28" s="178" t="s">
        <v>698</v>
      </c>
      <c r="D28" s="178" t="s">
        <v>699</v>
      </c>
      <c r="E28" s="178" t="s">
        <v>700</v>
      </c>
      <c r="F28" s="178" t="s">
        <v>701</v>
      </c>
      <c r="G28" s="52"/>
      <c r="H28" s="53" t="str">
        <f t="shared" si="1"/>
        <v>High</v>
      </c>
      <c r="I28" s="68"/>
    </row>
    <row r="29" spans="1:9" ht="75.75" customHeight="1" thickBot="1">
      <c r="A29" s="169">
        <v>14</v>
      </c>
      <c r="B29" s="170" t="s">
        <v>552</v>
      </c>
      <c r="C29" s="178" t="s">
        <v>702</v>
      </c>
      <c r="D29" s="178" t="s">
        <v>703</v>
      </c>
      <c r="E29" s="178" t="s">
        <v>704</v>
      </c>
      <c r="F29" s="178" t="s">
        <v>705</v>
      </c>
      <c r="G29" s="52"/>
      <c r="H29" s="53" t="str">
        <f t="shared" si="1"/>
        <v>High</v>
      </c>
      <c r="I29" s="68"/>
    </row>
    <row r="30" spans="1:9" ht="43.5" thickBot="1">
      <c r="A30" s="169">
        <v>15</v>
      </c>
      <c r="B30" s="173" t="s">
        <v>420</v>
      </c>
      <c r="C30" s="178" t="s">
        <v>706</v>
      </c>
      <c r="D30" s="178" t="s">
        <v>709</v>
      </c>
      <c r="E30" s="178" t="s">
        <v>708</v>
      </c>
      <c r="F30" s="178" t="s">
        <v>707</v>
      </c>
      <c r="G30" s="52"/>
      <c r="H30" s="53" t="str">
        <f t="shared" si="1"/>
        <v>High</v>
      </c>
      <c r="I30" s="68"/>
    </row>
    <row r="31" spans="1:9" ht="68.099999999999994" customHeight="1" thickBot="1">
      <c r="A31" s="169">
        <v>16</v>
      </c>
      <c r="B31" s="173" t="s">
        <v>423</v>
      </c>
      <c r="C31" s="178" t="s">
        <v>710</v>
      </c>
      <c r="D31" s="178" t="s">
        <v>712</v>
      </c>
      <c r="E31" s="178" t="s">
        <v>713</v>
      </c>
      <c r="F31" s="178" t="s">
        <v>711</v>
      </c>
      <c r="G31" s="52"/>
      <c r="H31" s="53" t="str">
        <f t="shared" si="1"/>
        <v>High</v>
      </c>
      <c r="I31" s="68"/>
    </row>
    <row r="32" spans="1:9" ht="68.099999999999994" customHeight="1" thickBot="1">
      <c r="A32" s="169">
        <v>17</v>
      </c>
      <c r="B32" s="173" t="s">
        <v>430</v>
      </c>
      <c r="C32" s="178" t="s">
        <v>714</v>
      </c>
      <c r="D32" s="178" t="s">
        <v>715</v>
      </c>
      <c r="E32" s="178" t="s">
        <v>716</v>
      </c>
      <c r="F32" s="178" t="s">
        <v>717</v>
      </c>
      <c r="G32" s="52"/>
      <c r="H32" s="53" t="str">
        <f t="shared" si="1"/>
        <v>High</v>
      </c>
      <c r="I32" s="68"/>
    </row>
    <row r="33" spans="1:19" ht="76.5" customHeight="1" thickBot="1">
      <c r="A33" s="169">
        <v>18</v>
      </c>
      <c r="B33" s="173" t="s">
        <v>433</v>
      </c>
      <c r="C33" s="178" t="s">
        <v>721</v>
      </c>
      <c r="D33" s="178" t="s">
        <v>718</v>
      </c>
      <c r="E33" s="178" t="s">
        <v>719</v>
      </c>
      <c r="F33" s="178" t="s">
        <v>720</v>
      </c>
      <c r="G33" s="52"/>
      <c r="H33" s="53" t="str">
        <f t="shared" si="1"/>
        <v>High</v>
      </c>
      <c r="I33" s="68"/>
    </row>
    <row r="34" spans="1:19" ht="80.25" customHeight="1" thickBot="1">
      <c r="A34" s="169">
        <v>19</v>
      </c>
      <c r="B34" s="173" t="s">
        <v>543</v>
      </c>
      <c r="C34" s="178" t="s">
        <v>722</v>
      </c>
      <c r="D34" s="178" t="s">
        <v>723</v>
      </c>
      <c r="E34" s="178" t="s">
        <v>724</v>
      </c>
      <c r="F34" s="178" t="s">
        <v>725</v>
      </c>
      <c r="G34" s="52"/>
      <c r="H34" s="53" t="str">
        <f t="shared" si="1"/>
        <v>High</v>
      </c>
      <c r="I34" s="68"/>
    </row>
    <row r="35" spans="1:19" ht="37.5" customHeight="1" thickBot="1">
      <c r="A35" s="534" t="s">
        <v>369</v>
      </c>
      <c r="B35" s="535"/>
      <c r="C35" s="535"/>
      <c r="D35" s="535"/>
      <c r="E35" s="535"/>
      <c r="F35" s="535"/>
      <c r="G35" s="535"/>
      <c r="H35" s="53">
        <f>COUNTIF(H16:H34,"High")</f>
        <v>19</v>
      </c>
      <c r="I35" s="168"/>
    </row>
    <row r="36" spans="1:19" s="48" customFormat="1" ht="39.75" customHeight="1" thickBot="1">
      <c r="A36" s="46" t="s">
        <v>8</v>
      </c>
      <c r="B36" s="369" t="s">
        <v>61</v>
      </c>
      <c r="C36" s="531" t="s">
        <v>10</v>
      </c>
      <c r="D36" s="532"/>
      <c r="E36" s="532"/>
      <c r="F36" s="533"/>
      <c r="G36" s="47"/>
      <c r="H36" s="47" t="s">
        <v>8</v>
      </c>
      <c r="I36" s="249"/>
      <c r="J36" s="182"/>
      <c r="K36" s="182"/>
      <c r="L36" s="182"/>
      <c r="M36" s="182"/>
      <c r="N36" s="182"/>
      <c r="O36" s="182"/>
      <c r="P36" s="182"/>
      <c r="Q36" s="182"/>
      <c r="R36" s="182"/>
      <c r="S36" s="182"/>
    </row>
    <row r="37" spans="1:19" s="49" customFormat="1" ht="48" customHeight="1" thickBot="1">
      <c r="A37" s="56" t="s">
        <v>12</v>
      </c>
      <c r="B37" s="57" t="s">
        <v>13</v>
      </c>
      <c r="C37" s="371">
        <v>0</v>
      </c>
      <c r="D37" s="372">
        <v>1</v>
      </c>
      <c r="E37" s="372">
        <v>2</v>
      </c>
      <c r="F37" s="373">
        <v>3</v>
      </c>
      <c r="G37" s="56" t="s">
        <v>10</v>
      </c>
      <c r="H37" s="57" t="s">
        <v>20</v>
      </c>
      <c r="I37" s="66" t="s">
        <v>606</v>
      </c>
      <c r="J37" s="182"/>
      <c r="K37" s="182"/>
      <c r="L37" s="182"/>
      <c r="M37" s="182"/>
      <c r="N37" s="182"/>
      <c r="O37" s="182"/>
      <c r="P37" s="182"/>
      <c r="Q37" s="182"/>
      <c r="R37" s="182"/>
      <c r="S37" s="182"/>
    </row>
    <row r="38" spans="1:19" s="180" customFormat="1" ht="54.75" customHeight="1" thickBot="1">
      <c r="A38" s="169">
        <v>1</v>
      </c>
      <c r="B38" s="175" t="s">
        <v>424</v>
      </c>
      <c r="C38" s="383" t="s">
        <v>727</v>
      </c>
      <c r="D38" s="383" t="s">
        <v>728</v>
      </c>
      <c r="E38" s="383" t="s">
        <v>729</v>
      </c>
      <c r="F38" s="383" t="s">
        <v>726</v>
      </c>
      <c r="G38" s="179"/>
      <c r="H38" s="53" t="str">
        <f t="shared" ref="H38:H49" si="2">IF(G38="NA","",IF(G38&gt;2,"Low",IF(G38&gt;0,"Med","High")))</f>
        <v>High</v>
      </c>
      <c r="I38" s="171"/>
      <c r="J38" s="182"/>
      <c r="K38" s="182"/>
      <c r="L38" s="182"/>
      <c r="M38" s="182"/>
      <c r="N38" s="182"/>
      <c r="O38" s="182"/>
      <c r="P38" s="182"/>
      <c r="Q38" s="182"/>
      <c r="R38" s="182"/>
      <c r="S38" s="182"/>
    </row>
    <row r="39" spans="1:19" s="180" customFormat="1" ht="57.75" thickBot="1">
      <c r="A39" s="169">
        <v>2</v>
      </c>
      <c r="B39" s="175" t="s">
        <v>425</v>
      </c>
      <c r="C39" s="383" t="s">
        <v>730</v>
      </c>
      <c r="D39" s="383" t="s">
        <v>731</v>
      </c>
      <c r="E39" s="383" t="s">
        <v>732</v>
      </c>
      <c r="F39" s="383" t="s">
        <v>733</v>
      </c>
      <c r="G39" s="179"/>
      <c r="H39" s="53" t="str">
        <f t="shared" si="2"/>
        <v>High</v>
      </c>
      <c r="I39" s="171"/>
      <c r="J39" s="182"/>
      <c r="K39" s="182"/>
      <c r="L39" s="182"/>
      <c r="M39" s="182"/>
      <c r="N39" s="182"/>
      <c r="O39" s="182"/>
      <c r="P39" s="182"/>
      <c r="Q39" s="182"/>
      <c r="R39" s="182"/>
      <c r="S39" s="182"/>
    </row>
    <row r="40" spans="1:19" s="180" customFormat="1" ht="43.5" thickBot="1">
      <c r="A40" s="169">
        <v>3</v>
      </c>
      <c r="B40" s="175" t="s">
        <v>426</v>
      </c>
      <c r="C40" s="383" t="s">
        <v>734</v>
      </c>
      <c r="D40" s="383" t="s">
        <v>735</v>
      </c>
      <c r="E40" s="383" t="s">
        <v>736</v>
      </c>
      <c r="F40" s="383" t="s">
        <v>737</v>
      </c>
      <c r="G40" s="179"/>
      <c r="H40" s="53" t="str">
        <f t="shared" si="2"/>
        <v>High</v>
      </c>
      <c r="I40" s="171"/>
      <c r="J40" s="182"/>
      <c r="K40" s="182"/>
      <c r="L40" s="182"/>
      <c r="M40" s="182"/>
      <c r="N40" s="182"/>
      <c r="O40" s="182"/>
      <c r="P40" s="182"/>
      <c r="Q40" s="182"/>
      <c r="R40" s="182"/>
      <c r="S40" s="182"/>
    </row>
    <row r="41" spans="1:19" s="180" customFormat="1" ht="113.25" customHeight="1" thickBot="1">
      <c r="A41" s="169">
        <v>4</v>
      </c>
      <c r="B41" s="173" t="s">
        <v>428</v>
      </c>
      <c r="C41" s="384" t="s">
        <v>739</v>
      </c>
      <c r="D41" s="384" t="s">
        <v>740</v>
      </c>
      <c r="E41" s="384" t="s">
        <v>741</v>
      </c>
      <c r="F41" s="385" t="s">
        <v>738</v>
      </c>
      <c r="G41" s="179"/>
      <c r="H41" s="53" t="str">
        <f t="shared" si="2"/>
        <v>High</v>
      </c>
      <c r="I41" s="171"/>
      <c r="J41" s="182"/>
      <c r="K41" s="177" t="s">
        <v>8</v>
      </c>
      <c r="L41" s="182"/>
      <c r="M41" s="182"/>
      <c r="N41" s="182"/>
      <c r="O41" s="182"/>
      <c r="P41" s="182"/>
      <c r="Q41" s="182"/>
      <c r="R41" s="182"/>
      <c r="S41" s="182"/>
    </row>
    <row r="42" spans="1:19" s="180" customFormat="1" ht="90.75" customHeight="1" thickBot="1">
      <c r="A42" s="169">
        <v>5</v>
      </c>
      <c r="B42" s="175" t="s">
        <v>429</v>
      </c>
      <c r="C42" s="383" t="s">
        <v>743</v>
      </c>
      <c r="D42" s="383" t="s">
        <v>745</v>
      </c>
      <c r="E42" s="383" t="s">
        <v>744</v>
      </c>
      <c r="F42" s="385" t="s">
        <v>742</v>
      </c>
      <c r="G42" s="179"/>
      <c r="H42" s="53" t="str">
        <f t="shared" si="2"/>
        <v>High</v>
      </c>
      <c r="I42" s="171"/>
      <c r="J42" s="182"/>
      <c r="K42" s="182"/>
      <c r="L42" s="182"/>
      <c r="M42" s="182"/>
      <c r="N42" s="182"/>
      <c r="O42" s="182"/>
      <c r="P42" s="182"/>
      <c r="Q42" s="182"/>
      <c r="R42" s="182"/>
      <c r="S42" s="182"/>
    </row>
    <row r="43" spans="1:19" s="180" customFormat="1" ht="75.75" customHeight="1" thickBot="1">
      <c r="A43" s="169">
        <v>6</v>
      </c>
      <c r="B43" s="170" t="s">
        <v>427</v>
      </c>
      <c r="C43" s="383" t="s">
        <v>746</v>
      </c>
      <c r="D43" s="383" t="s">
        <v>747</v>
      </c>
      <c r="E43" s="383" t="s">
        <v>748</v>
      </c>
      <c r="F43" s="383" t="s">
        <v>749</v>
      </c>
      <c r="G43" s="179"/>
      <c r="H43" s="53" t="str">
        <f t="shared" si="2"/>
        <v>High</v>
      </c>
      <c r="I43" s="171"/>
      <c r="J43" s="182"/>
      <c r="K43" s="182"/>
      <c r="L43" s="182"/>
      <c r="M43" s="182"/>
      <c r="N43" s="182"/>
      <c r="O43" s="182"/>
      <c r="P43" s="182"/>
      <c r="Q43" s="182"/>
      <c r="R43" s="182"/>
      <c r="S43" s="182"/>
    </row>
    <row r="44" spans="1:19" s="180" customFormat="1" ht="97.5" customHeight="1" thickBot="1">
      <c r="A44" s="169">
        <v>7</v>
      </c>
      <c r="B44" s="176" t="s">
        <v>539</v>
      </c>
      <c r="C44" s="383" t="s">
        <v>750</v>
      </c>
      <c r="D44" s="383" t="s">
        <v>753</v>
      </c>
      <c r="E44" s="383" t="s">
        <v>752</v>
      </c>
      <c r="F44" s="383" t="s">
        <v>751</v>
      </c>
      <c r="G44" s="179"/>
      <c r="H44" s="53" t="str">
        <f t="shared" si="2"/>
        <v>High</v>
      </c>
      <c r="I44" s="171"/>
      <c r="J44" s="182"/>
      <c r="K44" s="182"/>
      <c r="L44" s="182"/>
      <c r="M44" s="182"/>
      <c r="N44" s="182"/>
      <c r="O44" s="182"/>
      <c r="P44" s="182"/>
      <c r="Q44" s="182"/>
      <c r="R44" s="182"/>
      <c r="S44" s="182"/>
    </row>
    <row r="45" spans="1:19" s="180" customFormat="1" ht="43.5" thickBot="1">
      <c r="A45" s="169">
        <v>8</v>
      </c>
      <c r="B45" s="175" t="s">
        <v>754</v>
      </c>
      <c r="C45" s="383" t="s">
        <v>757</v>
      </c>
      <c r="D45" s="383" t="s">
        <v>758</v>
      </c>
      <c r="E45" s="383" t="s">
        <v>756</v>
      </c>
      <c r="F45" s="383" t="s">
        <v>755</v>
      </c>
      <c r="G45" s="179"/>
      <c r="H45" s="53" t="str">
        <f t="shared" si="2"/>
        <v>High</v>
      </c>
      <c r="I45" s="171"/>
      <c r="J45" s="182"/>
      <c r="K45" s="182"/>
      <c r="L45" s="182"/>
      <c r="M45" s="182"/>
      <c r="N45" s="182"/>
      <c r="O45" s="182"/>
      <c r="P45" s="182"/>
      <c r="Q45" s="182"/>
      <c r="R45" s="182"/>
      <c r="S45" s="182"/>
    </row>
    <row r="46" spans="1:19" s="180" customFormat="1" ht="63.75" customHeight="1" thickBot="1">
      <c r="A46" s="169">
        <v>9</v>
      </c>
      <c r="B46" s="175" t="s">
        <v>759</v>
      </c>
      <c r="C46" s="383" t="s">
        <v>760</v>
      </c>
      <c r="D46" s="383" t="s">
        <v>761</v>
      </c>
      <c r="E46" s="383" t="s">
        <v>762</v>
      </c>
      <c r="F46" s="383" t="s">
        <v>763</v>
      </c>
      <c r="G46" s="179"/>
      <c r="H46" s="53" t="str">
        <f t="shared" si="2"/>
        <v>High</v>
      </c>
      <c r="I46" s="171"/>
      <c r="J46" s="182"/>
      <c r="K46" s="182"/>
      <c r="L46" s="182"/>
      <c r="M46" s="182"/>
      <c r="N46" s="182"/>
      <c r="O46" s="182"/>
      <c r="P46" s="182"/>
      <c r="Q46" s="182"/>
      <c r="R46" s="182"/>
      <c r="S46" s="182"/>
    </row>
    <row r="47" spans="1:19" s="180" customFormat="1" ht="100.5" thickBot="1">
      <c r="A47" s="169">
        <v>10</v>
      </c>
      <c r="B47" s="175" t="s">
        <v>431</v>
      </c>
      <c r="C47" s="383" t="s">
        <v>764</v>
      </c>
      <c r="D47" s="383" t="s">
        <v>767</v>
      </c>
      <c r="E47" s="383" t="s">
        <v>766</v>
      </c>
      <c r="F47" s="383" t="s">
        <v>765</v>
      </c>
      <c r="G47" s="179"/>
      <c r="H47" s="53" t="str">
        <f t="shared" si="2"/>
        <v>High</v>
      </c>
      <c r="I47" s="171"/>
      <c r="J47" s="182"/>
      <c r="K47" s="182"/>
      <c r="L47" s="182"/>
      <c r="M47" s="182"/>
      <c r="N47" s="182"/>
      <c r="O47" s="182"/>
      <c r="P47" s="182"/>
      <c r="Q47" s="182"/>
      <c r="R47" s="182"/>
      <c r="S47" s="182"/>
    </row>
    <row r="48" spans="1:19" s="180" customFormat="1" ht="89.25" customHeight="1" thickBot="1">
      <c r="A48" s="169">
        <v>11</v>
      </c>
      <c r="B48" s="175" t="s">
        <v>542</v>
      </c>
      <c r="C48" s="383" t="s">
        <v>768</v>
      </c>
      <c r="D48" s="383" t="s">
        <v>769</v>
      </c>
      <c r="E48" s="383" t="s">
        <v>771</v>
      </c>
      <c r="F48" s="383" t="s">
        <v>770</v>
      </c>
      <c r="G48" s="179"/>
      <c r="H48" s="53" t="str">
        <f t="shared" si="2"/>
        <v>High</v>
      </c>
      <c r="I48" s="171"/>
      <c r="J48" s="182"/>
      <c r="K48" s="182"/>
      <c r="L48" s="182"/>
      <c r="M48" s="182"/>
      <c r="N48" s="182"/>
      <c r="O48" s="182"/>
      <c r="P48" s="182"/>
      <c r="Q48" s="182"/>
      <c r="R48" s="182"/>
      <c r="S48" s="182"/>
    </row>
    <row r="49" spans="1:19" s="180" customFormat="1" ht="72" thickBot="1">
      <c r="A49" s="169">
        <v>12</v>
      </c>
      <c r="B49" s="175" t="s">
        <v>434</v>
      </c>
      <c r="C49" s="383" t="s">
        <v>772</v>
      </c>
      <c r="D49" s="383" t="s">
        <v>773</v>
      </c>
      <c r="E49" s="383" t="s">
        <v>774</v>
      </c>
      <c r="F49" s="383" t="s">
        <v>775</v>
      </c>
      <c r="G49" s="179"/>
      <c r="H49" s="53" t="str">
        <f t="shared" si="2"/>
        <v>High</v>
      </c>
      <c r="I49" s="171"/>
      <c r="J49" s="182"/>
      <c r="K49" s="182"/>
      <c r="L49" s="182"/>
      <c r="M49" s="182"/>
      <c r="N49" s="182"/>
      <c r="O49" s="182"/>
      <c r="P49" s="182"/>
      <c r="Q49" s="182"/>
      <c r="R49" s="182"/>
      <c r="S49" s="182"/>
    </row>
    <row r="50" spans="1:19" ht="37.5" customHeight="1" thickBot="1">
      <c r="A50" s="534" t="s">
        <v>443</v>
      </c>
      <c r="B50" s="535"/>
      <c r="C50" s="535"/>
      <c r="D50" s="535"/>
      <c r="E50" s="535"/>
      <c r="F50" s="535"/>
      <c r="G50" s="536"/>
      <c r="H50" s="53">
        <f>COUNTIF(H36:H49,"High")</f>
        <v>12</v>
      </c>
      <c r="I50" s="168"/>
    </row>
    <row r="51" spans="1:19" s="48" customFormat="1" ht="39.75" customHeight="1" thickBot="1">
      <c r="A51" s="46" t="s">
        <v>8</v>
      </c>
      <c r="B51" s="369" t="s">
        <v>409</v>
      </c>
      <c r="C51" s="531" t="s">
        <v>10</v>
      </c>
      <c r="D51" s="532"/>
      <c r="E51" s="532"/>
      <c r="F51" s="533"/>
      <c r="G51" s="47"/>
      <c r="H51" s="47"/>
      <c r="I51" s="249"/>
      <c r="J51" s="182"/>
      <c r="K51" s="182"/>
      <c r="L51" s="182"/>
      <c r="M51" s="182"/>
      <c r="N51" s="182"/>
      <c r="O51" s="182"/>
      <c r="P51" s="182"/>
      <c r="Q51" s="182"/>
      <c r="R51" s="182"/>
      <c r="S51" s="182"/>
    </row>
    <row r="52" spans="1:19" s="49" customFormat="1" ht="48" customHeight="1" thickBot="1">
      <c r="A52" s="56" t="s">
        <v>12</v>
      </c>
      <c r="B52" s="57" t="s">
        <v>13</v>
      </c>
      <c r="C52" s="371">
        <v>0</v>
      </c>
      <c r="D52" s="372">
        <v>1</v>
      </c>
      <c r="E52" s="372">
        <v>2</v>
      </c>
      <c r="F52" s="373">
        <v>3</v>
      </c>
      <c r="G52" s="56" t="s">
        <v>10</v>
      </c>
      <c r="H52" s="57" t="s">
        <v>20</v>
      </c>
      <c r="I52" s="66" t="s">
        <v>606</v>
      </c>
      <c r="J52" s="182"/>
      <c r="K52" s="182"/>
      <c r="L52" s="182"/>
      <c r="M52" s="182"/>
      <c r="N52" s="182"/>
      <c r="O52" s="182"/>
      <c r="P52" s="182"/>
      <c r="Q52" s="182"/>
      <c r="R52" s="182"/>
      <c r="S52" s="182"/>
    </row>
    <row r="53" spans="1:19" ht="78" customHeight="1" thickBot="1">
      <c r="A53" s="169">
        <v>1</v>
      </c>
      <c r="B53" s="170" t="s">
        <v>536</v>
      </c>
      <c r="C53" s="178" t="s">
        <v>776</v>
      </c>
      <c r="D53" s="178" t="s">
        <v>778</v>
      </c>
      <c r="E53" s="178" t="s">
        <v>779</v>
      </c>
      <c r="F53" s="178" t="s">
        <v>777</v>
      </c>
      <c r="G53" s="52"/>
      <c r="H53" s="53" t="str">
        <f t="shared" ref="H53:H62" si="3">IF(G53="NA","",IF(G53&gt;2,"Low",IF(G53&gt;0,"Med","High")))</f>
        <v>High</v>
      </c>
      <c r="I53" s="68"/>
    </row>
    <row r="54" spans="1:19" ht="100.5" thickBot="1">
      <c r="A54" s="169">
        <v>2</v>
      </c>
      <c r="B54" s="175" t="s">
        <v>540</v>
      </c>
      <c r="C54" s="178" t="s">
        <v>780</v>
      </c>
      <c r="D54" s="178" t="s">
        <v>781</v>
      </c>
      <c r="E54" s="178" t="s">
        <v>782</v>
      </c>
      <c r="F54" s="178" t="s">
        <v>783</v>
      </c>
      <c r="G54" s="52"/>
      <c r="H54" s="53" t="str">
        <f t="shared" si="3"/>
        <v>High</v>
      </c>
      <c r="I54" s="68"/>
    </row>
    <row r="55" spans="1:19" ht="77.25" customHeight="1" thickBot="1">
      <c r="A55" s="169">
        <v>3</v>
      </c>
      <c r="B55" s="175" t="s">
        <v>437</v>
      </c>
      <c r="C55" s="378" t="s">
        <v>784</v>
      </c>
      <c r="D55" s="378" t="s">
        <v>785</v>
      </c>
      <c r="E55" s="178" t="s">
        <v>787</v>
      </c>
      <c r="F55" s="178" t="s">
        <v>786</v>
      </c>
      <c r="G55" s="52"/>
      <c r="H55" s="53" t="str">
        <f t="shared" si="3"/>
        <v>High</v>
      </c>
      <c r="I55" s="68"/>
    </row>
    <row r="56" spans="1:19" ht="86.25" thickBot="1">
      <c r="A56" s="169">
        <v>4</v>
      </c>
      <c r="B56" s="175" t="s">
        <v>441</v>
      </c>
      <c r="C56" s="178" t="s">
        <v>788</v>
      </c>
      <c r="D56" s="178" t="s">
        <v>789</v>
      </c>
      <c r="E56" s="178" t="s">
        <v>791</v>
      </c>
      <c r="F56" s="178" t="s">
        <v>790</v>
      </c>
      <c r="G56" s="52"/>
      <c r="H56" s="53" t="str">
        <f t="shared" si="3"/>
        <v>High</v>
      </c>
      <c r="I56" s="68"/>
    </row>
    <row r="57" spans="1:19" ht="100.5" thickBot="1">
      <c r="A57" s="169">
        <v>5</v>
      </c>
      <c r="B57" s="175" t="s">
        <v>537</v>
      </c>
      <c r="C57" s="178" t="s">
        <v>792</v>
      </c>
      <c r="D57" s="178" t="s">
        <v>793</v>
      </c>
      <c r="E57" s="178" t="s">
        <v>795</v>
      </c>
      <c r="F57" s="178" t="s">
        <v>794</v>
      </c>
      <c r="G57" s="52"/>
      <c r="H57" s="53" t="str">
        <f t="shared" si="3"/>
        <v>High</v>
      </c>
      <c r="I57" s="68"/>
    </row>
    <row r="58" spans="1:19" ht="57.75" thickBot="1">
      <c r="A58" s="169">
        <v>6</v>
      </c>
      <c r="B58" s="175" t="s">
        <v>438</v>
      </c>
      <c r="C58" s="178" t="s">
        <v>796</v>
      </c>
      <c r="D58" s="178" t="s">
        <v>797</v>
      </c>
      <c r="E58" s="178" t="s">
        <v>798</v>
      </c>
      <c r="F58" s="178" t="s">
        <v>799</v>
      </c>
      <c r="G58" s="52"/>
      <c r="H58" s="53" t="str">
        <f t="shared" si="3"/>
        <v>High</v>
      </c>
      <c r="I58" s="68"/>
    </row>
    <row r="59" spans="1:19" ht="72" thickBot="1">
      <c r="A59" s="169">
        <v>7</v>
      </c>
      <c r="B59" s="175" t="s">
        <v>439</v>
      </c>
      <c r="C59" s="178" t="s">
        <v>800</v>
      </c>
      <c r="D59" s="178" t="s">
        <v>802</v>
      </c>
      <c r="E59" s="178" t="s">
        <v>803</v>
      </c>
      <c r="F59" s="178" t="s">
        <v>801</v>
      </c>
      <c r="G59" s="52"/>
      <c r="H59" s="53" t="str">
        <f t="shared" si="3"/>
        <v>High</v>
      </c>
      <c r="I59" s="68"/>
    </row>
    <row r="60" spans="1:19" ht="57.75" thickBot="1">
      <c r="A60" s="169">
        <v>8</v>
      </c>
      <c r="B60" s="175" t="s">
        <v>440</v>
      </c>
      <c r="C60" s="178" t="s">
        <v>804</v>
      </c>
      <c r="D60" s="178" t="s">
        <v>806</v>
      </c>
      <c r="E60" s="178" t="s">
        <v>807</v>
      </c>
      <c r="F60" s="178" t="s">
        <v>805</v>
      </c>
      <c r="G60" s="52"/>
      <c r="H60" s="53" t="str">
        <f t="shared" si="3"/>
        <v>High</v>
      </c>
      <c r="I60" s="68"/>
    </row>
    <row r="61" spans="1:19" ht="72" thickBot="1">
      <c r="A61" s="169">
        <v>9</v>
      </c>
      <c r="B61" s="175" t="s">
        <v>442</v>
      </c>
      <c r="C61" s="178" t="s">
        <v>808</v>
      </c>
      <c r="D61" s="178" t="s">
        <v>809</v>
      </c>
      <c r="E61" s="178" t="s">
        <v>810</v>
      </c>
      <c r="F61" s="178" t="s">
        <v>811</v>
      </c>
      <c r="G61" s="52"/>
      <c r="H61" s="53" t="str">
        <f t="shared" si="3"/>
        <v>High</v>
      </c>
      <c r="I61" s="68"/>
    </row>
    <row r="62" spans="1:19" ht="43.5" thickBot="1">
      <c r="A62" s="169">
        <v>10</v>
      </c>
      <c r="B62" s="175" t="s">
        <v>483</v>
      </c>
      <c r="C62" s="178" t="s">
        <v>812</v>
      </c>
      <c r="D62" s="178" t="s">
        <v>814</v>
      </c>
      <c r="E62" s="178" t="s">
        <v>813</v>
      </c>
      <c r="F62" s="178" t="s">
        <v>815</v>
      </c>
      <c r="G62" s="52"/>
      <c r="H62" s="53" t="str">
        <f t="shared" si="3"/>
        <v>High</v>
      </c>
      <c r="I62" s="68"/>
    </row>
    <row r="63" spans="1:19" ht="37.5" customHeight="1" thickBot="1">
      <c r="A63" s="534" t="s">
        <v>444</v>
      </c>
      <c r="B63" s="535"/>
      <c r="C63" s="535"/>
      <c r="D63" s="535"/>
      <c r="E63" s="535"/>
      <c r="F63" s="535"/>
      <c r="G63" s="536"/>
      <c r="H63" s="53">
        <f>COUNTIF(H53:H62,"High")</f>
        <v>10</v>
      </c>
      <c r="I63" s="168"/>
    </row>
    <row r="64" spans="1:19" s="48" customFormat="1" ht="39.75" customHeight="1" thickBot="1">
      <c r="A64" s="46" t="s">
        <v>8</v>
      </c>
      <c r="B64" s="369" t="s">
        <v>410</v>
      </c>
      <c r="C64" s="531" t="s">
        <v>10</v>
      </c>
      <c r="D64" s="532"/>
      <c r="E64" s="532"/>
      <c r="F64" s="533"/>
      <c r="G64" s="47"/>
      <c r="H64" s="47"/>
      <c r="I64" s="249"/>
      <c r="J64" s="182"/>
      <c r="K64" s="182"/>
      <c r="L64" s="182"/>
      <c r="M64" s="182"/>
      <c r="N64" s="182"/>
      <c r="O64" s="182"/>
      <c r="P64" s="182"/>
      <c r="Q64" s="182"/>
      <c r="R64" s="182"/>
      <c r="S64" s="182"/>
    </row>
    <row r="65" spans="1:19" s="49" customFormat="1" ht="48" customHeight="1" thickBot="1">
      <c r="A65" s="56" t="s">
        <v>12</v>
      </c>
      <c r="B65" s="57" t="s">
        <v>13</v>
      </c>
      <c r="C65" s="371">
        <v>0</v>
      </c>
      <c r="D65" s="372">
        <v>1</v>
      </c>
      <c r="E65" s="372">
        <v>2</v>
      </c>
      <c r="F65" s="373">
        <v>3</v>
      </c>
      <c r="G65" s="56" t="s">
        <v>10</v>
      </c>
      <c r="H65" s="57" t="s">
        <v>20</v>
      </c>
      <c r="I65" s="66" t="s">
        <v>606</v>
      </c>
      <c r="J65" s="182"/>
      <c r="K65" s="182"/>
      <c r="L65" s="182"/>
      <c r="M65" s="182"/>
      <c r="N65" s="182"/>
      <c r="O65" s="182"/>
      <c r="P65" s="182"/>
      <c r="Q65" s="182"/>
      <c r="R65" s="182"/>
      <c r="S65" s="182"/>
    </row>
    <row r="66" spans="1:19" ht="57.75" thickBot="1">
      <c r="A66" s="169">
        <v>1</v>
      </c>
      <c r="B66" s="175" t="s">
        <v>445</v>
      </c>
      <c r="C66" s="178" t="s">
        <v>816</v>
      </c>
      <c r="D66" s="178" t="s">
        <v>818</v>
      </c>
      <c r="E66" s="178" t="s">
        <v>819</v>
      </c>
      <c r="F66" s="178" t="s">
        <v>817</v>
      </c>
      <c r="G66" s="52"/>
      <c r="H66" s="53" t="str">
        <f t="shared" ref="H66:H72" si="4">IF(G66="NA","",IF(G66&gt;2,"Low",IF(G66&gt;0,"Med","High")))</f>
        <v>High</v>
      </c>
      <c r="I66" s="68"/>
    </row>
    <row r="67" spans="1:19" ht="86.25" thickBot="1">
      <c r="A67" s="169">
        <v>2</v>
      </c>
      <c r="B67" s="172" t="s">
        <v>476</v>
      </c>
      <c r="C67" s="178" t="s">
        <v>820</v>
      </c>
      <c r="D67" s="178" t="s">
        <v>823</v>
      </c>
      <c r="E67" s="178" t="s">
        <v>822</v>
      </c>
      <c r="F67" s="178" t="s">
        <v>821</v>
      </c>
      <c r="G67" s="52"/>
      <c r="H67" s="53" t="str">
        <f t="shared" si="4"/>
        <v>High</v>
      </c>
      <c r="I67" s="68"/>
    </row>
    <row r="68" spans="1:19" ht="57.75" thickBot="1">
      <c r="A68" s="169">
        <v>3</v>
      </c>
      <c r="B68" s="172" t="s">
        <v>446</v>
      </c>
      <c r="C68" s="178" t="s">
        <v>824</v>
      </c>
      <c r="D68" s="178" t="s">
        <v>825</v>
      </c>
      <c r="E68" s="178" t="s">
        <v>826</v>
      </c>
      <c r="F68" s="178" t="s">
        <v>827</v>
      </c>
      <c r="G68" s="52"/>
      <c r="H68" s="53" t="str">
        <f t="shared" si="4"/>
        <v>High</v>
      </c>
      <c r="I68" s="68"/>
    </row>
    <row r="69" spans="1:19" ht="72" thickBot="1">
      <c r="A69" s="169">
        <v>4</v>
      </c>
      <c r="B69" s="172" t="s">
        <v>447</v>
      </c>
      <c r="C69" s="178" t="s">
        <v>828</v>
      </c>
      <c r="D69" s="178" t="s">
        <v>829</v>
      </c>
      <c r="E69" s="178" t="s">
        <v>830</v>
      </c>
      <c r="F69" s="178" t="s">
        <v>831</v>
      </c>
      <c r="G69" s="52"/>
      <c r="H69" s="53" t="str">
        <f t="shared" si="4"/>
        <v>High</v>
      </c>
      <c r="I69" s="68"/>
    </row>
    <row r="70" spans="1:19" ht="68.099999999999994" customHeight="1" thickBot="1">
      <c r="A70" s="169">
        <v>5</v>
      </c>
      <c r="B70" s="172" t="s">
        <v>477</v>
      </c>
      <c r="C70" s="178" t="s">
        <v>832</v>
      </c>
      <c r="D70" s="178" t="s">
        <v>834</v>
      </c>
      <c r="E70" s="178" t="s">
        <v>835</v>
      </c>
      <c r="F70" s="178" t="s">
        <v>833</v>
      </c>
      <c r="G70" s="52"/>
      <c r="H70" s="53" t="str">
        <f t="shared" si="4"/>
        <v>High</v>
      </c>
      <c r="I70" s="68"/>
    </row>
    <row r="71" spans="1:19" ht="98.25" customHeight="1" thickBot="1">
      <c r="A71" s="169">
        <v>6</v>
      </c>
      <c r="B71" s="172" t="s">
        <v>456</v>
      </c>
      <c r="C71" s="378" t="s">
        <v>836</v>
      </c>
      <c r="D71" s="378" t="s">
        <v>837</v>
      </c>
      <c r="E71" s="378" t="s">
        <v>839</v>
      </c>
      <c r="F71" s="178" t="s">
        <v>838</v>
      </c>
      <c r="G71" s="52"/>
      <c r="H71" s="53" t="str">
        <f t="shared" si="4"/>
        <v>High</v>
      </c>
      <c r="I71" s="68"/>
    </row>
    <row r="72" spans="1:19" ht="88.5" customHeight="1" thickBot="1">
      <c r="A72" s="169">
        <v>7</v>
      </c>
      <c r="B72" s="170" t="s">
        <v>448</v>
      </c>
      <c r="C72" s="178" t="s">
        <v>840</v>
      </c>
      <c r="D72" s="178" t="s">
        <v>841</v>
      </c>
      <c r="E72" s="178" t="s">
        <v>842</v>
      </c>
      <c r="F72" s="178" t="s">
        <v>843</v>
      </c>
      <c r="G72" s="52"/>
      <c r="H72" s="53" t="str">
        <f t="shared" si="4"/>
        <v>High</v>
      </c>
      <c r="I72" s="68"/>
    </row>
    <row r="73" spans="1:19" ht="37.5" customHeight="1" thickBot="1">
      <c r="A73" s="534" t="s">
        <v>449</v>
      </c>
      <c r="B73" s="535"/>
      <c r="C73" s="535"/>
      <c r="D73" s="535"/>
      <c r="E73" s="535"/>
      <c r="F73" s="535"/>
      <c r="G73" s="536"/>
      <c r="H73" s="53">
        <f>COUNTIF(H66:H72,"High")</f>
        <v>7</v>
      </c>
      <c r="I73" s="168"/>
    </row>
    <row r="74" spans="1:19" s="48" customFormat="1" ht="39.75" customHeight="1" thickBot="1">
      <c r="A74" s="46" t="s">
        <v>8</v>
      </c>
      <c r="B74" s="369" t="s">
        <v>62</v>
      </c>
      <c r="C74" s="531" t="s">
        <v>10</v>
      </c>
      <c r="D74" s="532"/>
      <c r="E74" s="532"/>
      <c r="F74" s="533"/>
      <c r="G74" s="47"/>
      <c r="H74" s="47" t="s">
        <v>8</v>
      </c>
      <c r="I74" s="249"/>
      <c r="J74" s="182"/>
      <c r="K74" s="182"/>
      <c r="L74" s="182"/>
      <c r="M74" s="182"/>
      <c r="N74" s="182"/>
      <c r="O74" s="182"/>
      <c r="P74" s="182"/>
      <c r="Q74" s="182"/>
      <c r="R74" s="182"/>
      <c r="S74" s="182"/>
    </row>
    <row r="75" spans="1:19" s="49" customFormat="1" ht="48" customHeight="1" thickBot="1">
      <c r="A75" s="56" t="s">
        <v>12</v>
      </c>
      <c r="B75" s="57" t="s">
        <v>13</v>
      </c>
      <c r="C75" s="371">
        <v>0</v>
      </c>
      <c r="D75" s="372">
        <v>1</v>
      </c>
      <c r="E75" s="372">
        <v>2</v>
      </c>
      <c r="F75" s="373">
        <v>3</v>
      </c>
      <c r="G75" s="56" t="s">
        <v>10</v>
      </c>
      <c r="H75" s="57" t="s">
        <v>20</v>
      </c>
      <c r="I75" s="66" t="s">
        <v>606</v>
      </c>
      <c r="J75" s="182"/>
      <c r="K75" s="182"/>
      <c r="L75" s="182"/>
      <c r="M75" s="182"/>
      <c r="N75" s="182"/>
      <c r="O75" s="182"/>
      <c r="P75" s="182"/>
      <c r="Q75" s="182"/>
      <c r="R75" s="182"/>
      <c r="S75" s="182"/>
    </row>
    <row r="76" spans="1:19" ht="73.5" customHeight="1" thickBot="1">
      <c r="A76" s="169">
        <v>1</v>
      </c>
      <c r="B76" s="172" t="s">
        <v>490</v>
      </c>
      <c r="C76" s="178" t="s">
        <v>844</v>
      </c>
      <c r="D76" s="178" t="s">
        <v>845</v>
      </c>
      <c r="E76" s="178" t="s">
        <v>846</v>
      </c>
      <c r="F76" s="178" t="s">
        <v>847</v>
      </c>
      <c r="G76" s="52"/>
      <c r="H76" s="53" t="str">
        <f t="shared" ref="H76:H85" si="5">IF(G76="NA","",IF(G76&gt;2,"Low",IF(G76&gt;0,"Med","High")))</f>
        <v>High</v>
      </c>
      <c r="I76" s="68"/>
    </row>
    <row r="77" spans="1:19" ht="43.5" thickBot="1">
      <c r="A77" s="169">
        <v>2</v>
      </c>
      <c r="B77" s="172" t="s">
        <v>450</v>
      </c>
      <c r="C77" s="178" t="s">
        <v>848</v>
      </c>
      <c r="D77" s="178" t="s">
        <v>849</v>
      </c>
      <c r="E77" s="178" t="s">
        <v>850</v>
      </c>
      <c r="F77" s="178" t="s">
        <v>851</v>
      </c>
      <c r="G77" s="52"/>
      <c r="H77" s="53" t="str">
        <f t="shared" si="5"/>
        <v>High</v>
      </c>
      <c r="I77" s="68"/>
    </row>
    <row r="78" spans="1:19" ht="68.099999999999994" customHeight="1" thickBot="1">
      <c r="A78" s="169">
        <v>3</v>
      </c>
      <c r="B78" s="172" t="s">
        <v>451</v>
      </c>
      <c r="C78" s="178" t="s">
        <v>852</v>
      </c>
      <c r="D78" s="178" t="s">
        <v>853</v>
      </c>
      <c r="E78" s="178" t="s">
        <v>854</v>
      </c>
      <c r="F78" s="178" t="s">
        <v>855</v>
      </c>
      <c r="G78" s="52"/>
      <c r="H78" s="53" t="str">
        <f t="shared" si="5"/>
        <v>High</v>
      </c>
      <c r="I78" s="68"/>
    </row>
    <row r="79" spans="1:19" ht="45.75" customHeight="1" thickBot="1">
      <c r="A79" s="169">
        <v>4</v>
      </c>
      <c r="B79" s="172" t="s">
        <v>474</v>
      </c>
      <c r="C79" s="178" t="s">
        <v>856</v>
      </c>
      <c r="D79" s="178" t="s">
        <v>858</v>
      </c>
      <c r="E79" s="178" t="s">
        <v>859</v>
      </c>
      <c r="F79" s="178" t="s">
        <v>857</v>
      </c>
      <c r="G79" s="52"/>
      <c r="H79" s="53" t="str">
        <f t="shared" si="5"/>
        <v>High</v>
      </c>
      <c r="I79" s="68"/>
    </row>
    <row r="80" spans="1:19" ht="68.099999999999994" customHeight="1" thickBot="1">
      <c r="A80" s="169">
        <v>5</v>
      </c>
      <c r="B80" s="172" t="s">
        <v>452</v>
      </c>
      <c r="C80" s="178" t="s">
        <v>860</v>
      </c>
      <c r="D80" s="178" t="s">
        <v>861</v>
      </c>
      <c r="E80" s="178" t="s">
        <v>862</v>
      </c>
      <c r="F80" s="178" t="s">
        <v>863</v>
      </c>
      <c r="G80" s="52"/>
      <c r="H80" s="53" t="str">
        <f t="shared" si="5"/>
        <v>High</v>
      </c>
      <c r="I80" s="68"/>
    </row>
    <row r="81" spans="1:19" ht="57.75" thickBot="1">
      <c r="A81" s="169">
        <v>6</v>
      </c>
      <c r="B81" s="172" t="s">
        <v>453</v>
      </c>
      <c r="C81" s="178" t="s">
        <v>864</v>
      </c>
      <c r="D81" s="178" t="s">
        <v>866</v>
      </c>
      <c r="E81" s="178" t="s">
        <v>867</v>
      </c>
      <c r="F81" s="178" t="s">
        <v>865</v>
      </c>
      <c r="G81" s="52"/>
      <c r="H81" s="53" t="str">
        <f t="shared" si="5"/>
        <v>High</v>
      </c>
      <c r="I81" s="68"/>
    </row>
    <row r="82" spans="1:19" ht="43.5" thickBot="1">
      <c r="A82" s="169">
        <v>7</v>
      </c>
      <c r="B82" s="172" t="s">
        <v>475</v>
      </c>
      <c r="C82" s="178" t="s">
        <v>868</v>
      </c>
      <c r="D82" s="178" t="s">
        <v>870</v>
      </c>
      <c r="E82" s="178" t="s">
        <v>871</v>
      </c>
      <c r="F82" s="178" t="s">
        <v>869</v>
      </c>
      <c r="G82" s="52"/>
      <c r="H82" s="53" t="str">
        <f t="shared" si="5"/>
        <v>High</v>
      </c>
      <c r="I82" s="68"/>
    </row>
    <row r="83" spans="1:19" ht="86.25" thickBot="1">
      <c r="A83" s="169">
        <v>8</v>
      </c>
      <c r="B83" s="172" t="s">
        <v>432</v>
      </c>
      <c r="C83" s="178" t="s">
        <v>872</v>
      </c>
      <c r="D83" s="178" t="s">
        <v>873</v>
      </c>
      <c r="E83" s="178" t="s">
        <v>874</v>
      </c>
      <c r="F83" s="178" t="s">
        <v>875</v>
      </c>
      <c r="G83" s="52"/>
      <c r="H83" s="53" t="str">
        <f t="shared" si="5"/>
        <v>High</v>
      </c>
      <c r="I83" s="68"/>
    </row>
    <row r="84" spans="1:19" ht="86.25" thickBot="1">
      <c r="A84" s="169">
        <v>9</v>
      </c>
      <c r="B84" s="172" t="s">
        <v>535</v>
      </c>
      <c r="C84" s="178" t="s">
        <v>876</v>
      </c>
      <c r="D84" s="178" t="s">
        <v>877</v>
      </c>
      <c r="E84" s="178" t="s">
        <v>878</v>
      </c>
      <c r="F84" s="178" t="s">
        <v>879</v>
      </c>
      <c r="G84" s="52"/>
      <c r="H84" s="53" t="str">
        <f t="shared" si="5"/>
        <v>High</v>
      </c>
      <c r="I84" s="68"/>
    </row>
    <row r="85" spans="1:19" ht="72" thickBot="1">
      <c r="A85" s="169">
        <v>10</v>
      </c>
      <c r="B85" s="172" t="s">
        <v>486</v>
      </c>
      <c r="C85" s="178" t="s">
        <v>880</v>
      </c>
      <c r="D85" s="178" t="s">
        <v>883</v>
      </c>
      <c r="E85" s="178" t="s">
        <v>882</v>
      </c>
      <c r="F85" s="178" t="s">
        <v>881</v>
      </c>
      <c r="G85" s="52"/>
      <c r="H85" s="53" t="str">
        <f t="shared" si="5"/>
        <v>High</v>
      </c>
      <c r="I85" s="68"/>
    </row>
    <row r="86" spans="1:19" ht="37.5" customHeight="1" thickBot="1">
      <c r="A86" s="534" t="s">
        <v>454</v>
      </c>
      <c r="B86" s="535"/>
      <c r="C86" s="535"/>
      <c r="D86" s="535"/>
      <c r="E86" s="535"/>
      <c r="F86" s="535"/>
      <c r="G86" s="536"/>
      <c r="H86" s="53">
        <f>COUNTIF(H76:H85,"High")</f>
        <v>10</v>
      </c>
      <c r="I86" s="168"/>
    </row>
    <row r="87" spans="1:19" s="48" customFormat="1" ht="39.75" customHeight="1" thickBot="1">
      <c r="A87" s="46" t="s">
        <v>8</v>
      </c>
      <c r="B87" s="369" t="s">
        <v>406</v>
      </c>
      <c r="C87" s="531" t="s">
        <v>10</v>
      </c>
      <c r="D87" s="532"/>
      <c r="E87" s="532"/>
      <c r="F87" s="533"/>
      <c r="G87" s="47"/>
      <c r="H87" s="47" t="s">
        <v>8</v>
      </c>
      <c r="I87" s="249"/>
      <c r="J87" s="182"/>
      <c r="K87" s="182"/>
      <c r="L87" s="182"/>
      <c r="M87" s="182"/>
      <c r="N87" s="182"/>
      <c r="O87" s="182"/>
      <c r="P87" s="182"/>
      <c r="Q87" s="182"/>
      <c r="R87" s="182"/>
      <c r="S87" s="182"/>
    </row>
    <row r="88" spans="1:19" s="49" customFormat="1" ht="48" customHeight="1" thickBot="1">
      <c r="A88" s="56" t="s">
        <v>12</v>
      </c>
      <c r="B88" s="57" t="s">
        <v>13</v>
      </c>
      <c r="C88" s="371">
        <v>0</v>
      </c>
      <c r="D88" s="372">
        <v>1</v>
      </c>
      <c r="E88" s="372">
        <v>2</v>
      </c>
      <c r="F88" s="373">
        <v>3</v>
      </c>
      <c r="G88" s="56" t="s">
        <v>10</v>
      </c>
      <c r="H88" s="57" t="s">
        <v>20</v>
      </c>
      <c r="I88" s="66" t="s">
        <v>606</v>
      </c>
      <c r="J88" s="182"/>
      <c r="K88" s="182"/>
      <c r="L88" s="182"/>
      <c r="M88" s="182"/>
      <c r="N88" s="182"/>
      <c r="O88" s="182"/>
      <c r="P88" s="182"/>
      <c r="Q88" s="182"/>
      <c r="R88" s="182"/>
      <c r="S88" s="182"/>
    </row>
    <row r="89" spans="1:19" ht="117.75" customHeight="1" thickBot="1">
      <c r="A89" s="169">
        <v>1</v>
      </c>
      <c r="B89" s="175" t="s">
        <v>931</v>
      </c>
      <c r="C89" s="178" t="s">
        <v>884</v>
      </c>
      <c r="D89" s="178" t="s">
        <v>885</v>
      </c>
      <c r="E89" s="178" t="s">
        <v>932</v>
      </c>
      <c r="F89" s="374" t="s">
        <v>933</v>
      </c>
      <c r="G89" s="52"/>
      <c r="H89" s="53" t="str">
        <f t="shared" ref="H89:H96" si="6">IF(G89="NA","",IF(G89&gt;2,"Low",IF(G89&gt;0,"Med","High")))</f>
        <v>High</v>
      </c>
      <c r="I89" s="68"/>
    </row>
    <row r="90" spans="1:19" ht="86.25" thickBot="1">
      <c r="A90" s="169">
        <v>2</v>
      </c>
      <c r="B90" s="172" t="s">
        <v>455</v>
      </c>
      <c r="C90" s="178" t="s">
        <v>886</v>
      </c>
      <c r="D90" s="178" t="s">
        <v>887</v>
      </c>
      <c r="E90" s="178" t="s">
        <v>888</v>
      </c>
      <c r="F90" s="178" t="s">
        <v>889</v>
      </c>
      <c r="G90" s="52"/>
      <c r="H90" s="53" t="str">
        <f t="shared" si="6"/>
        <v>High</v>
      </c>
      <c r="I90" s="68"/>
    </row>
    <row r="91" spans="1:19" ht="88.5" customHeight="1" thickBot="1">
      <c r="A91" s="169">
        <v>3</v>
      </c>
      <c r="B91" s="181" t="s">
        <v>457</v>
      </c>
      <c r="C91" s="178" t="s">
        <v>890</v>
      </c>
      <c r="D91" s="178" t="s">
        <v>891</v>
      </c>
      <c r="E91" s="178" t="s">
        <v>892</v>
      </c>
      <c r="F91" s="178" t="s">
        <v>893</v>
      </c>
      <c r="G91" s="52"/>
      <c r="H91" s="53" t="str">
        <f t="shared" si="6"/>
        <v>High</v>
      </c>
      <c r="I91" s="68"/>
    </row>
    <row r="92" spans="1:19" ht="57.75" thickBot="1">
      <c r="A92" s="169">
        <v>4</v>
      </c>
      <c r="B92" s="172" t="s">
        <v>461</v>
      </c>
      <c r="C92" s="178" t="s">
        <v>894</v>
      </c>
      <c r="D92" s="178" t="s">
        <v>895</v>
      </c>
      <c r="E92" s="178" t="s">
        <v>896</v>
      </c>
      <c r="F92" s="178" t="s">
        <v>897</v>
      </c>
      <c r="G92" s="52"/>
      <c r="H92" s="53" t="str">
        <f t="shared" si="6"/>
        <v>High</v>
      </c>
      <c r="I92" s="68"/>
    </row>
    <row r="93" spans="1:19" ht="72" thickBot="1">
      <c r="A93" s="169">
        <v>5</v>
      </c>
      <c r="B93" s="172" t="s">
        <v>458</v>
      </c>
      <c r="C93" s="178" t="s">
        <v>898</v>
      </c>
      <c r="D93" s="178" t="s">
        <v>901</v>
      </c>
      <c r="E93" s="178" t="s">
        <v>900</v>
      </c>
      <c r="F93" s="178" t="s">
        <v>899</v>
      </c>
      <c r="G93" s="52"/>
      <c r="H93" s="53" t="str">
        <f t="shared" si="6"/>
        <v>High</v>
      </c>
      <c r="I93" s="68"/>
    </row>
    <row r="94" spans="1:19" ht="72" thickBot="1">
      <c r="A94" s="169">
        <v>6</v>
      </c>
      <c r="B94" s="172" t="s">
        <v>459</v>
      </c>
      <c r="C94" s="178" t="s">
        <v>903</v>
      </c>
      <c r="D94" s="178" t="s">
        <v>902</v>
      </c>
      <c r="E94" s="178" t="s">
        <v>904</v>
      </c>
      <c r="F94" s="178" t="s">
        <v>905</v>
      </c>
      <c r="G94" s="52"/>
      <c r="H94" s="53" t="str">
        <f t="shared" si="6"/>
        <v>High</v>
      </c>
      <c r="I94" s="68"/>
    </row>
    <row r="95" spans="1:19" ht="72" thickBot="1">
      <c r="A95" s="169">
        <v>7</v>
      </c>
      <c r="B95" s="172" t="s">
        <v>460</v>
      </c>
      <c r="C95" s="178" t="s">
        <v>906</v>
      </c>
      <c r="D95" s="178" t="s">
        <v>907</v>
      </c>
      <c r="E95" s="178" t="s">
        <v>908</v>
      </c>
      <c r="F95" s="178" t="s">
        <v>909</v>
      </c>
      <c r="G95" s="52"/>
      <c r="H95" s="53" t="str">
        <f t="shared" si="6"/>
        <v>High</v>
      </c>
      <c r="I95" s="68"/>
    </row>
    <row r="96" spans="1:19" ht="129" thickBot="1">
      <c r="A96" s="169">
        <v>8</v>
      </c>
      <c r="B96" s="172" t="s">
        <v>462</v>
      </c>
      <c r="C96" s="178" t="s">
        <v>910</v>
      </c>
      <c r="D96" s="178" t="s">
        <v>911</v>
      </c>
      <c r="E96" s="178" t="s">
        <v>912</v>
      </c>
      <c r="F96" s="374" t="s">
        <v>913</v>
      </c>
      <c r="G96" s="52"/>
      <c r="H96" s="53" t="str">
        <f t="shared" si="6"/>
        <v>High</v>
      </c>
      <c r="I96" s="68"/>
    </row>
    <row r="97" spans="1:19" ht="37.5" customHeight="1" thickBot="1">
      <c r="A97" s="534" t="s">
        <v>411</v>
      </c>
      <c r="B97" s="535"/>
      <c r="C97" s="535"/>
      <c r="D97" s="535"/>
      <c r="E97" s="535"/>
      <c r="F97" s="535"/>
      <c r="G97" s="536"/>
      <c r="H97" s="53">
        <f>COUNTIF(H89:H96,"High")</f>
        <v>8</v>
      </c>
      <c r="I97" s="168"/>
    </row>
    <row r="98" spans="1:19" s="48" customFormat="1" ht="39.75" customHeight="1" thickBot="1">
      <c r="A98" s="46" t="s">
        <v>8</v>
      </c>
      <c r="B98" s="369" t="s">
        <v>405</v>
      </c>
      <c r="C98" s="531" t="s">
        <v>10</v>
      </c>
      <c r="D98" s="532"/>
      <c r="E98" s="532"/>
      <c r="F98" s="533"/>
      <c r="G98" s="47"/>
      <c r="H98" s="47" t="s">
        <v>8</v>
      </c>
      <c r="I98" s="249"/>
      <c r="J98" s="182"/>
      <c r="K98" s="182"/>
      <c r="L98" s="182"/>
      <c r="M98" s="182"/>
      <c r="N98" s="182"/>
      <c r="O98" s="182"/>
      <c r="P98" s="182"/>
      <c r="Q98" s="182"/>
      <c r="R98" s="182"/>
      <c r="S98" s="182"/>
    </row>
    <row r="99" spans="1:19" s="49" customFormat="1" ht="48" customHeight="1" thickBot="1">
      <c r="A99" s="56" t="s">
        <v>12</v>
      </c>
      <c r="B99" s="57" t="s">
        <v>13</v>
      </c>
      <c r="C99" s="371">
        <v>0</v>
      </c>
      <c r="D99" s="372">
        <v>1</v>
      </c>
      <c r="E99" s="372">
        <v>2</v>
      </c>
      <c r="F99" s="373">
        <v>3</v>
      </c>
      <c r="G99" s="56" t="s">
        <v>10</v>
      </c>
      <c r="H99" s="57" t="s">
        <v>20</v>
      </c>
      <c r="I99" s="66" t="s">
        <v>606</v>
      </c>
      <c r="J99" s="182"/>
      <c r="K99" s="182"/>
      <c r="L99" s="182"/>
      <c r="M99" s="182"/>
      <c r="N99" s="182"/>
      <c r="O99" s="182"/>
      <c r="P99" s="182"/>
      <c r="Q99" s="182"/>
      <c r="R99" s="182"/>
      <c r="S99" s="182"/>
    </row>
    <row r="100" spans="1:19" ht="87.75" customHeight="1" thickBot="1">
      <c r="A100" s="169">
        <v>1</v>
      </c>
      <c r="B100" s="172" t="s">
        <v>926</v>
      </c>
      <c r="C100" s="178" t="s">
        <v>914</v>
      </c>
      <c r="D100" s="178" t="s">
        <v>916</v>
      </c>
      <c r="E100" s="178" t="s">
        <v>917</v>
      </c>
      <c r="F100" s="178" t="s">
        <v>915</v>
      </c>
      <c r="G100" s="52"/>
      <c r="H100" s="53" t="str">
        <f t="shared" ref="H100:H103" si="7">IF(G100="NA","",IF(G100&gt;2,"Low",IF(G100&gt;0,"Med","High")))</f>
        <v>High</v>
      </c>
      <c r="I100" s="68"/>
    </row>
    <row r="101" spans="1:19" ht="129" thickBot="1">
      <c r="A101" s="169">
        <v>2</v>
      </c>
      <c r="B101" s="172" t="s">
        <v>463</v>
      </c>
      <c r="C101" s="178" t="s">
        <v>918</v>
      </c>
      <c r="D101" s="178" t="s">
        <v>919</v>
      </c>
      <c r="E101" s="178" t="s">
        <v>920</v>
      </c>
      <c r="F101" s="178" t="s">
        <v>921</v>
      </c>
      <c r="G101" s="52"/>
      <c r="H101" s="53" t="str">
        <f t="shared" si="7"/>
        <v>High</v>
      </c>
      <c r="I101" s="68"/>
    </row>
    <row r="102" spans="1:19" ht="72" thickBot="1">
      <c r="A102" s="169">
        <v>3</v>
      </c>
      <c r="B102" s="172" t="s">
        <v>534</v>
      </c>
      <c r="C102" s="178" t="s">
        <v>922</v>
      </c>
      <c r="D102" s="178" t="s">
        <v>923</v>
      </c>
      <c r="E102" s="178" t="s">
        <v>924</v>
      </c>
      <c r="F102" s="178" t="s">
        <v>925</v>
      </c>
      <c r="G102" s="52"/>
      <c r="H102" s="53" t="str">
        <f t="shared" si="7"/>
        <v>High</v>
      </c>
      <c r="I102" s="68"/>
    </row>
    <row r="103" spans="1:19" ht="156" customHeight="1" thickBot="1">
      <c r="A103" s="169">
        <v>4</v>
      </c>
      <c r="B103" s="172" t="s">
        <v>464</v>
      </c>
      <c r="C103" s="178" t="s">
        <v>927</v>
      </c>
      <c r="D103" s="178" t="s">
        <v>928</v>
      </c>
      <c r="E103" s="178" t="s">
        <v>929</v>
      </c>
      <c r="F103" s="374" t="s">
        <v>930</v>
      </c>
      <c r="G103" s="52"/>
      <c r="H103" s="53" t="str">
        <f t="shared" si="7"/>
        <v>High</v>
      </c>
      <c r="I103" s="68"/>
    </row>
    <row r="104" spans="1:19" ht="37.5" customHeight="1" thickBot="1">
      <c r="A104" s="534" t="s">
        <v>412</v>
      </c>
      <c r="B104" s="535"/>
      <c r="C104" s="535"/>
      <c r="D104" s="535"/>
      <c r="E104" s="535"/>
      <c r="F104" s="535"/>
      <c r="G104" s="536"/>
      <c r="H104" s="53">
        <f>COUNTIF(H100:H103,"High")</f>
        <v>4</v>
      </c>
      <c r="I104" s="168"/>
    </row>
    <row r="111" spans="1:19" ht="24.95" customHeight="1"/>
    <row r="119" ht="24.95" customHeight="1"/>
  </sheetData>
  <mergeCells count="17">
    <mergeCell ref="A104:G104"/>
    <mergeCell ref="A50:G50"/>
    <mergeCell ref="A63:G63"/>
    <mergeCell ref="A73:G73"/>
    <mergeCell ref="A86:G86"/>
    <mergeCell ref="A97:G97"/>
    <mergeCell ref="C64:F64"/>
    <mergeCell ref="C74:F74"/>
    <mergeCell ref="C87:F87"/>
    <mergeCell ref="C98:F98"/>
    <mergeCell ref="C51:F51"/>
    <mergeCell ref="C1:I1"/>
    <mergeCell ref="C2:F2"/>
    <mergeCell ref="C14:F14"/>
    <mergeCell ref="C36:F36"/>
    <mergeCell ref="A35:G35"/>
    <mergeCell ref="A13:G13"/>
  </mergeCells>
  <conditionalFormatting sqref="H16:H35 H66:H73 H4:H13 H38:H50 H53:H63 H76:H86 H89:H96 H100:H103">
    <cfRule type="expression" dxfId="74" priority="127" stopIfTrue="1">
      <formula>G4&lt;2</formula>
    </cfRule>
    <cfRule type="expression" dxfId="73" priority="128" stopIfTrue="1">
      <formula>AND(G4&gt;1,G4&lt;3)</formula>
    </cfRule>
    <cfRule type="expression" dxfId="72" priority="129" stopIfTrue="1">
      <formula>G4&gt;2</formula>
    </cfRule>
  </conditionalFormatting>
  <conditionalFormatting sqref="J2:M2">
    <cfRule type="cellIs" dxfId="71" priority="124" stopIfTrue="1" operator="lessThan">
      <formula>60</formula>
    </cfRule>
    <cfRule type="cellIs" dxfId="70" priority="125" stopIfTrue="1" operator="between">
      <formula>60</formula>
      <formula>79</formula>
    </cfRule>
    <cfRule type="cellIs" dxfId="69" priority="126" stopIfTrue="1" operator="greaterThanOrEqual">
      <formula>80</formula>
    </cfRule>
  </conditionalFormatting>
  <conditionalFormatting sqref="H97">
    <cfRule type="expression" dxfId="68" priority="115" stopIfTrue="1">
      <formula>G97&lt;2</formula>
    </cfRule>
    <cfRule type="expression" dxfId="67" priority="116" stopIfTrue="1">
      <formula>AND(G97&gt;1,G97&lt;3)</formula>
    </cfRule>
    <cfRule type="expression" dxfId="66" priority="117" stopIfTrue="1">
      <formula>G97&gt;2</formula>
    </cfRule>
  </conditionalFormatting>
  <conditionalFormatting sqref="H104">
    <cfRule type="expression" dxfId="65" priority="109" stopIfTrue="1">
      <formula>G104&lt;2</formula>
    </cfRule>
    <cfRule type="expression" dxfId="64" priority="110" stopIfTrue="1">
      <formula>AND(G104&gt;1,G104&lt;3)</formula>
    </cfRule>
    <cfRule type="expression" dxfId="63" priority="111" stopIfTrue="1">
      <formula>G104&gt;2</formula>
    </cfRule>
  </conditionalFormatting>
  <conditionalFormatting sqref="H4:H12">
    <cfRule type="expression" dxfId="62" priority="106" stopIfTrue="1">
      <formula>G4&lt;2</formula>
    </cfRule>
    <cfRule type="expression" dxfId="61" priority="107" stopIfTrue="1">
      <formula>AND(G4&gt;1,G4&lt;3)</formula>
    </cfRule>
    <cfRule type="expression" dxfId="60" priority="108" stopIfTrue="1">
      <formula>G4&gt;2</formula>
    </cfRule>
  </conditionalFormatting>
  <conditionalFormatting sqref="H4:H12 H16:H34 H38:H49 H53:H62 H66:H72 H76:H85 H89:H96 H100:H103">
    <cfRule type="containsText" dxfId="59" priority="100" operator="containsText" text="Med">
      <formula>NOT(ISERROR(SEARCH("Med",H4)))</formula>
    </cfRule>
    <cfRule type="containsText" dxfId="58" priority="101" operator="containsText" text="Med">
      <formula>NOT(ISERROR(SEARCH("Med",H4)))</formula>
    </cfRule>
    <cfRule type="colorScale" priority="102">
      <colorScale>
        <cfvo type="num" val="1"/>
        <cfvo type="num" val="2"/>
        <color rgb="FFFFFF00"/>
        <color rgb="FFFFEF9C"/>
      </colorScale>
    </cfRule>
    <cfRule type="cellIs" dxfId="57" priority="103" operator="between">
      <formula>0</formula>
      <formula>3</formula>
    </cfRule>
    <cfRule type="cellIs" dxfId="56" priority="104" operator="between">
      <formula>0</formula>
      <formula>3</formula>
    </cfRule>
    <cfRule type="cellIs" priority="105" operator="between">
      <formula>0</formula>
      <formula>3</formula>
    </cfRule>
  </conditionalFormatting>
  <conditionalFormatting sqref="H16:H34">
    <cfRule type="expression" dxfId="55" priority="97" stopIfTrue="1">
      <formula>G16&lt;2</formula>
    </cfRule>
    <cfRule type="expression" dxfId="54" priority="98" stopIfTrue="1">
      <formula>AND(G16&gt;1,G16&lt;3)</formula>
    </cfRule>
    <cfRule type="expression" dxfId="53" priority="99" stopIfTrue="1">
      <formula>G16&gt;2</formula>
    </cfRule>
  </conditionalFormatting>
  <conditionalFormatting sqref="H66:H72">
    <cfRule type="expression" dxfId="52" priority="70" stopIfTrue="1">
      <formula>G66&lt;2</formula>
    </cfRule>
    <cfRule type="expression" dxfId="51" priority="71" stopIfTrue="1">
      <formula>AND(G66&gt;1,G66&lt;3)</formula>
    </cfRule>
    <cfRule type="expression" dxfId="50" priority="72" stopIfTrue="1">
      <formula>G66&gt;2</formula>
    </cfRule>
  </conditionalFormatting>
  <pageMargins left="0.4" right="0.36" top="0.51" bottom="0.33" header="0.31" footer="0.17"/>
  <pageSetup scale="44" fitToHeight="0" orientation="landscape" r:id="rId1"/>
  <headerFooter alignWithMargins="0">
    <oddHeader>&amp;LSupplier Assessment Detailed</oddHeader>
    <oddFooter>&amp;C&amp;F&amp;R&amp;P of &amp;N</oddFooter>
  </headerFooter>
  <rowBreaks count="7" manualBreakCount="7">
    <brk id="13" max="6" man="1"/>
    <brk id="35" max="6" man="1"/>
    <brk id="50" max="6" man="1"/>
    <brk id="63" max="6" man="1"/>
    <brk id="73" max="6" man="1"/>
    <brk id="86" max="6" man="1"/>
    <brk id="97" max="6" man="1"/>
  </rowBreaks>
  <drawing r:id="rId2"/>
</worksheet>
</file>

<file path=xl/worksheets/sheet4.xml><?xml version="1.0" encoding="utf-8"?>
<worksheet xmlns="http://schemas.openxmlformats.org/spreadsheetml/2006/main" xmlns:r="http://schemas.openxmlformats.org/officeDocument/2006/relationships">
  <sheetPr>
    <pageSetUpPr fitToPage="1"/>
  </sheetPr>
  <dimension ref="A1:F12"/>
  <sheetViews>
    <sheetView zoomScale="85" zoomScaleNormal="85" workbookViewId="0">
      <selection activeCell="C3" sqref="C3"/>
    </sheetView>
  </sheetViews>
  <sheetFormatPr defaultColWidth="7.85546875" defaultRowHeight="12.75"/>
  <cols>
    <col min="1" max="1" width="5.140625" style="43" bestFit="1" customWidth="1"/>
    <col min="2" max="2" width="32.140625" style="54" customWidth="1"/>
    <col min="3" max="3" width="63.85546875" style="55" customWidth="1"/>
    <col min="4" max="4" width="65.28515625" style="44" customWidth="1"/>
    <col min="5" max="5" width="8.140625" style="45" customWidth="1"/>
    <col min="6" max="6" width="43.85546875" style="67" customWidth="1"/>
    <col min="7" max="16384" width="7.85546875" style="45"/>
  </cols>
  <sheetData>
    <row r="1" spans="1:6" ht="48.75" customHeight="1">
      <c r="A1" s="59"/>
      <c r="B1" s="537" t="s">
        <v>104</v>
      </c>
      <c r="C1" s="538"/>
      <c r="D1" s="539" t="s">
        <v>473</v>
      </c>
      <c r="E1" s="539"/>
      <c r="F1" s="539"/>
    </row>
    <row r="2" spans="1:6" s="49" customFormat="1" ht="20.25">
      <c r="A2" s="56" t="s">
        <v>12</v>
      </c>
      <c r="B2" s="57" t="s">
        <v>13</v>
      </c>
      <c r="C2" s="57" t="s">
        <v>9</v>
      </c>
      <c r="D2" s="139" t="s">
        <v>14</v>
      </c>
      <c r="E2" s="139" t="s">
        <v>273</v>
      </c>
      <c r="F2" s="140" t="s">
        <v>15</v>
      </c>
    </row>
    <row r="3" spans="1:6" ht="100.5" customHeight="1">
      <c r="A3" s="50">
        <v>1</v>
      </c>
      <c r="B3" s="164" t="s">
        <v>348</v>
      </c>
      <c r="C3" s="78" t="s">
        <v>550</v>
      </c>
      <c r="D3" s="78"/>
      <c r="E3" s="165"/>
      <c r="F3" s="68"/>
    </row>
    <row r="4" spans="1:6" ht="82.5" customHeight="1">
      <c r="A4" s="50">
        <v>2</v>
      </c>
      <c r="B4" s="166" t="s">
        <v>349</v>
      </c>
      <c r="C4" s="78" t="s">
        <v>350</v>
      </c>
      <c r="D4" s="68"/>
      <c r="E4" s="165"/>
      <c r="F4" s="68"/>
    </row>
    <row r="5" spans="1:6" ht="56.25" customHeight="1">
      <c r="A5" s="50">
        <v>3</v>
      </c>
      <c r="B5" s="164" t="s">
        <v>351</v>
      </c>
      <c r="C5" s="78" t="s">
        <v>352</v>
      </c>
      <c r="D5" s="68" t="s">
        <v>8</v>
      </c>
      <c r="E5" s="165"/>
      <c r="F5" s="68"/>
    </row>
    <row r="6" spans="1:6" ht="90.75" customHeight="1">
      <c r="A6" s="50">
        <v>4</v>
      </c>
      <c r="B6" s="164" t="s">
        <v>353</v>
      </c>
      <c r="C6" s="78" t="s">
        <v>361</v>
      </c>
      <c r="D6" s="68" t="s">
        <v>8</v>
      </c>
      <c r="E6" s="165"/>
      <c r="F6" s="68"/>
    </row>
    <row r="7" spans="1:6" ht="74.25" customHeight="1">
      <c r="A7" s="50">
        <v>5</v>
      </c>
      <c r="B7" s="164" t="s">
        <v>357</v>
      </c>
      <c r="C7" s="78" t="s">
        <v>358</v>
      </c>
      <c r="D7" s="68"/>
      <c r="E7" s="165"/>
      <c r="F7" s="68"/>
    </row>
    <row r="8" spans="1:6" ht="90.75" customHeight="1">
      <c r="A8" s="50">
        <v>6</v>
      </c>
      <c r="B8" s="164" t="s">
        <v>354</v>
      </c>
      <c r="C8" s="78" t="s">
        <v>362</v>
      </c>
      <c r="D8" s="68" t="s">
        <v>8</v>
      </c>
      <c r="E8" s="165"/>
      <c r="F8" s="68"/>
    </row>
    <row r="9" spans="1:6" ht="51.75" customHeight="1">
      <c r="A9" s="50">
        <v>7</v>
      </c>
      <c r="B9" s="164" t="s">
        <v>355</v>
      </c>
      <c r="C9" s="78" t="s">
        <v>356</v>
      </c>
      <c r="D9" s="68" t="s">
        <v>8</v>
      </c>
      <c r="E9" s="165"/>
      <c r="F9" s="68"/>
    </row>
    <row r="10" spans="1:6" ht="60" customHeight="1">
      <c r="A10" s="50">
        <v>8</v>
      </c>
      <c r="B10" s="164" t="s">
        <v>359</v>
      </c>
      <c r="C10" s="78" t="s">
        <v>360</v>
      </c>
      <c r="D10" s="68" t="s">
        <v>8</v>
      </c>
      <c r="E10" s="165"/>
      <c r="F10" s="68"/>
    </row>
    <row r="11" spans="1:6" ht="53.25" customHeight="1">
      <c r="A11" s="50">
        <v>9</v>
      </c>
      <c r="B11" s="164" t="s">
        <v>363</v>
      </c>
      <c r="C11" s="78" t="s">
        <v>364</v>
      </c>
      <c r="D11" s="68" t="s">
        <v>8</v>
      </c>
      <c r="E11" s="165"/>
      <c r="F11" s="68"/>
    </row>
    <row r="12" spans="1:6" ht="37.5" customHeight="1">
      <c r="A12" s="540" t="s">
        <v>107</v>
      </c>
      <c r="B12" s="541"/>
      <c r="C12" s="541"/>
      <c r="D12" s="541"/>
      <c r="E12" s="541"/>
      <c r="F12" s="542"/>
    </row>
  </sheetData>
  <mergeCells count="3">
    <mergeCell ref="B1:C1"/>
    <mergeCell ref="D1:F1"/>
    <mergeCell ref="A12:F12"/>
  </mergeCells>
  <conditionalFormatting sqref="E3:E11">
    <cfRule type="cellIs" dxfId="49" priority="7" stopIfTrue="1" operator="equal">
      <formula>"N"</formula>
    </cfRule>
    <cfRule type="cellIs" dxfId="48" priority="8" stopIfTrue="1" operator="equal">
      <formula>"P"</formula>
    </cfRule>
    <cfRule type="cellIs" dxfId="47" priority="9" stopIfTrue="1" operator="equal">
      <formula>"F"</formula>
    </cfRule>
  </conditionalFormatting>
  <conditionalFormatting sqref="E3:E11">
    <cfRule type="cellIs" dxfId="46" priority="4" operator="equal">
      <formula>"N"</formula>
    </cfRule>
    <cfRule type="cellIs" dxfId="45" priority="5" operator="equal">
      <formula>"P"</formula>
    </cfRule>
    <cfRule type="cellIs" dxfId="44" priority="6" operator="equal">
      <formula>"F"</formula>
    </cfRule>
  </conditionalFormatting>
  <conditionalFormatting sqref="E3:E11">
    <cfRule type="cellIs" dxfId="43" priority="1" operator="equal">
      <formula>"L"</formula>
    </cfRule>
    <cfRule type="cellIs" dxfId="42" priority="2" operator="equal">
      <formula>"M"</formula>
    </cfRule>
    <cfRule type="cellIs" dxfId="41" priority="3" operator="equal">
      <formula>"H"</formula>
    </cfRule>
  </conditionalFormatting>
  <pageMargins left="0.39" right="0.37" top="0.41" bottom="0.55000000000000004" header="0.3" footer="0.3"/>
  <pageSetup scale="62" fitToHeight="2" orientation="landscape" r:id="rId1"/>
  <headerFooter>
    <oddFooter>&amp;CPage&amp;P of &amp;N&amp;R&amp;F</oddFooter>
  </headerFooter>
  <drawing r:id="rId2"/>
</worksheet>
</file>

<file path=xl/worksheets/sheet5.xml><?xml version="1.0" encoding="utf-8"?>
<worksheet xmlns="http://schemas.openxmlformats.org/spreadsheetml/2006/main" xmlns:r="http://schemas.openxmlformats.org/officeDocument/2006/relationships">
  <sheetPr>
    <tabColor rgb="FFFFC000"/>
    <pageSetUpPr fitToPage="1"/>
  </sheetPr>
  <dimension ref="A1:F15"/>
  <sheetViews>
    <sheetView view="pageLayout" topLeftCell="D1" zoomScaleNormal="85" workbookViewId="0">
      <selection activeCell="E3" sqref="E3"/>
    </sheetView>
  </sheetViews>
  <sheetFormatPr defaultColWidth="7.85546875" defaultRowHeight="12.75"/>
  <cols>
    <col min="1" max="1" width="5.140625" style="43" bestFit="1" customWidth="1"/>
    <col min="2" max="2" width="32.140625" style="54" customWidth="1"/>
    <col min="3" max="3" width="63.85546875" style="55" customWidth="1"/>
    <col min="4" max="4" width="65.28515625" style="44" customWidth="1"/>
    <col min="5" max="5" width="8.140625" style="45" customWidth="1"/>
    <col min="6" max="6" width="43.85546875" style="67" customWidth="1"/>
    <col min="7" max="16384" width="7.85546875" style="45"/>
  </cols>
  <sheetData>
    <row r="1" spans="1:6" ht="48.75" customHeight="1">
      <c r="A1" s="59"/>
      <c r="B1" s="543" t="s">
        <v>337</v>
      </c>
      <c r="C1" s="544"/>
      <c r="D1" s="545" t="s">
        <v>333</v>
      </c>
      <c r="E1" s="545"/>
      <c r="F1" s="545"/>
    </row>
    <row r="2" spans="1:6" s="49" customFormat="1" ht="20.25">
      <c r="A2" s="56" t="s">
        <v>12</v>
      </c>
      <c r="B2" s="57" t="s">
        <v>13</v>
      </c>
      <c r="C2" s="57" t="s">
        <v>9</v>
      </c>
      <c r="D2" s="139" t="s">
        <v>14</v>
      </c>
      <c r="E2" s="139" t="s">
        <v>273</v>
      </c>
      <c r="F2" s="140" t="s">
        <v>15</v>
      </c>
    </row>
    <row r="3" spans="1:6" ht="100.5" customHeight="1">
      <c r="A3" s="50">
        <v>1</v>
      </c>
      <c r="B3" s="51" t="s">
        <v>136</v>
      </c>
      <c r="C3" s="137" t="s">
        <v>370</v>
      </c>
      <c r="D3" s="135"/>
      <c r="E3" s="89"/>
      <c r="F3" s="68"/>
    </row>
    <row r="4" spans="1:6" ht="61.5" customHeight="1">
      <c r="A4" s="50">
        <v>2</v>
      </c>
      <c r="B4" s="136" t="s">
        <v>134</v>
      </c>
      <c r="C4" s="135" t="s">
        <v>193</v>
      </c>
      <c r="D4" s="135" t="s">
        <v>8</v>
      </c>
      <c r="E4" s="89"/>
      <c r="F4" s="68"/>
    </row>
    <row r="5" spans="1:6" ht="56.25" customHeight="1">
      <c r="A5" s="50">
        <v>3</v>
      </c>
      <c r="B5" s="51" t="s">
        <v>132</v>
      </c>
      <c r="C5" s="137" t="s">
        <v>371</v>
      </c>
      <c r="D5" s="135" t="s">
        <v>8</v>
      </c>
      <c r="E5" s="89"/>
      <c r="F5" s="68"/>
    </row>
    <row r="6" spans="1:6" ht="74.25" customHeight="1">
      <c r="A6" s="50">
        <v>4</v>
      </c>
      <c r="B6" s="51" t="s">
        <v>130</v>
      </c>
      <c r="C6" s="137" t="s">
        <v>272</v>
      </c>
      <c r="D6" s="135" t="s">
        <v>8</v>
      </c>
      <c r="E6" s="89"/>
      <c r="F6" s="68"/>
    </row>
    <row r="7" spans="1:6" ht="129" customHeight="1">
      <c r="A7" s="50">
        <v>5</v>
      </c>
      <c r="B7" s="51" t="s">
        <v>271</v>
      </c>
      <c r="C7" s="138" t="s">
        <v>372</v>
      </c>
      <c r="D7" s="135" t="s">
        <v>8</v>
      </c>
      <c r="E7" s="89"/>
      <c r="F7" s="68"/>
    </row>
    <row r="8" spans="1:6" ht="51.75" customHeight="1">
      <c r="A8" s="50">
        <v>6</v>
      </c>
      <c r="B8" s="51" t="s">
        <v>191</v>
      </c>
      <c r="C8" s="138" t="s">
        <v>374</v>
      </c>
      <c r="D8" s="135" t="s">
        <v>8</v>
      </c>
      <c r="E8" s="89"/>
      <c r="F8" s="68"/>
    </row>
    <row r="9" spans="1:6" ht="63.75">
      <c r="A9" s="50">
        <v>7</v>
      </c>
      <c r="B9" s="51" t="s">
        <v>127</v>
      </c>
      <c r="C9" s="138" t="s">
        <v>373</v>
      </c>
      <c r="D9" s="135" t="s">
        <v>8</v>
      </c>
      <c r="E9" s="89"/>
      <c r="F9" s="68"/>
    </row>
    <row r="10" spans="1:6" ht="63" customHeight="1">
      <c r="A10" s="50">
        <v>8</v>
      </c>
      <c r="B10" s="51" t="s">
        <v>270</v>
      </c>
      <c r="C10" s="138" t="s">
        <v>269</v>
      </c>
      <c r="D10" s="135" t="s">
        <v>8</v>
      </c>
      <c r="E10" s="89"/>
      <c r="F10" s="68"/>
    </row>
    <row r="11" spans="1:6" ht="54.75" customHeight="1">
      <c r="A11" s="50">
        <v>9</v>
      </c>
      <c r="B11" s="51" t="s">
        <v>147</v>
      </c>
      <c r="C11" s="137" t="s">
        <v>375</v>
      </c>
      <c r="D11" s="135" t="s">
        <v>8</v>
      </c>
      <c r="E11" s="89"/>
      <c r="F11" s="68"/>
    </row>
    <row r="12" spans="1:6" ht="64.5" customHeight="1">
      <c r="A12" s="50">
        <v>10</v>
      </c>
      <c r="B12" s="51" t="s">
        <v>196</v>
      </c>
      <c r="C12" s="138" t="s">
        <v>268</v>
      </c>
      <c r="D12" s="135" t="s">
        <v>8</v>
      </c>
      <c r="E12" s="89"/>
      <c r="F12" s="68"/>
    </row>
    <row r="13" spans="1:6" ht="48.75" customHeight="1">
      <c r="A13" s="50">
        <v>11</v>
      </c>
      <c r="B13" s="51" t="s">
        <v>117</v>
      </c>
      <c r="C13" s="138" t="s">
        <v>188</v>
      </c>
      <c r="D13" s="135" t="s">
        <v>8</v>
      </c>
      <c r="E13" s="89"/>
      <c r="F13" s="68"/>
    </row>
    <row r="14" spans="1:6" ht="53.25" customHeight="1">
      <c r="A14" s="50">
        <v>12</v>
      </c>
      <c r="B14" s="51" t="s">
        <v>115</v>
      </c>
      <c r="C14" s="138" t="s">
        <v>267</v>
      </c>
      <c r="D14" s="135" t="s">
        <v>8</v>
      </c>
      <c r="E14" s="89"/>
      <c r="F14" s="68"/>
    </row>
    <row r="15" spans="1:6" ht="37.5" customHeight="1">
      <c r="A15" s="540" t="s">
        <v>107</v>
      </c>
      <c r="B15" s="541"/>
      <c r="C15" s="541"/>
      <c r="D15" s="541"/>
      <c r="E15" s="541"/>
      <c r="F15" s="542"/>
    </row>
  </sheetData>
  <mergeCells count="3">
    <mergeCell ref="B1:C1"/>
    <mergeCell ref="D1:F1"/>
    <mergeCell ref="A15:F15"/>
  </mergeCells>
  <conditionalFormatting sqref="E3:E14">
    <cfRule type="cellIs" dxfId="40" priority="4" stopIfTrue="1" operator="equal">
      <formula>"N"</formula>
    </cfRule>
    <cfRule type="cellIs" dxfId="39" priority="5" stopIfTrue="1" operator="equal">
      <formula>"P"</formula>
    </cfRule>
    <cfRule type="cellIs" dxfId="38" priority="6" stopIfTrue="1" operator="equal">
      <formula>"F"</formula>
    </cfRule>
  </conditionalFormatting>
  <conditionalFormatting sqref="E3:E14">
    <cfRule type="cellIs" dxfId="37" priority="1" operator="equal">
      <formula>"N"</formula>
    </cfRule>
    <cfRule type="cellIs" dxfId="36" priority="2" operator="equal">
      <formula>"P"</formula>
    </cfRule>
    <cfRule type="cellIs" dxfId="35" priority="3" operator="equal">
      <formula>"F"</formula>
    </cfRule>
  </conditionalFormatting>
  <pageMargins left="0.39" right="0.37" top="0.75" bottom="0.55000000000000004" header="0.3" footer="0.3"/>
  <pageSetup scale="62" fitToHeight="2" orientation="landscape" r:id="rId1"/>
  <headerFooter>
    <oddFooter>&amp;CPage&amp;P of &amp;N&amp;R&amp;F</oddFooter>
  </headerFooter>
  <drawing r:id="rId2"/>
</worksheet>
</file>

<file path=xl/worksheets/sheet6.xml><?xml version="1.0" encoding="utf-8"?>
<worksheet xmlns="http://schemas.openxmlformats.org/spreadsheetml/2006/main" xmlns:r="http://schemas.openxmlformats.org/officeDocument/2006/relationships">
  <sheetPr>
    <tabColor rgb="FFFFC000"/>
    <pageSetUpPr fitToPage="1"/>
  </sheetPr>
  <dimension ref="A1:G40"/>
  <sheetViews>
    <sheetView topLeftCell="A14" zoomScale="85" zoomScaleNormal="85" workbookViewId="0">
      <selection activeCell="C16" sqref="C16"/>
    </sheetView>
  </sheetViews>
  <sheetFormatPr defaultColWidth="7.85546875" defaultRowHeight="12.75"/>
  <cols>
    <col min="1" max="1" width="5.140625" style="112" bestFit="1" customWidth="1"/>
    <col min="2" max="2" width="32.140625" style="112" customWidth="1"/>
    <col min="3" max="3" width="43.140625" style="112" customWidth="1"/>
    <col min="4" max="4" width="65.28515625" style="112" customWidth="1"/>
    <col min="5" max="5" width="7.42578125" style="112" customWidth="1"/>
    <col min="6" max="6" width="51.85546875" style="112" customWidth="1"/>
    <col min="7" max="16384" width="7.85546875" style="112"/>
  </cols>
  <sheetData>
    <row r="1" spans="1:7" ht="48" customHeight="1">
      <c r="A1" s="101"/>
      <c r="B1" s="546" t="s">
        <v>338</v>
      </c>
      <c r="C1" s="547"/>
      <c r="D1" s="548" t="s">
        <v>334</v>
      </c>
      <c r="E1" s="548"/>
      <c r="F1" s="548"/>
      <c r="G1" s="81"/>
    </row>
    <row r="2" spans="1:7" ht="31.5">
      <c r="A2" s="110" t="s">
        <v>12</v>
      </c>
      <c r="B2" s="111" t="s">
        <v>13</v>
      </c>
      <c r="C2" s="111" t="s">
        <v>9</v>
      </c>
      <c r="D2" s="111" t="s">
        <v>14</v>
      </c>
      <c r="E2" s="110" t="s">
        <v>10</v>
      </c>
      <c r="F2" s="109" t="s">
        <v>15</v>
      </c>
      <c r="G2" s="97"/>
    </row>
    <row r="3" spans="1:7" ht="65.25" customHeight="1">
      <c r="A3" s="148">
        <v>1</v>
      </c>
      <c r="B3" s="147" t="s">
        <v>376</v>
      </c>
      <c r="C3" s="149" t="s">
        <v>377</v>
      </c>
      <c r="D3" s="145"/>
      <c r="E3" s="89"/>
      <c r="F3" s="144"/>
      <c r="G3" s="81"/>
    </row>
    <row r="4" spans="1:7" ht="97.5" customHeight="1">
      <c r="A4" s="148">
        <v>2</v>
      </c>
      <c r="B4" s="151" t="s">
        <v>134</v>
      </c>
      <c r="C4" s="149" t="s">
        <v>378</v>
      </c>
      <c r="D4" s="150"/>
      <c r="E4" s="89"/>
      <c r="F4" s="144"/>
      <c r="G4" s="81"/>
    </row>
    <row r="5" spans="1:7" ht="145.5" customHeight="1">
      <c r="A5" s="148">
        <v>3</v>
      </c>
      <c r="B5" s="147" t="s">
        <v>132</v>
      </c>
      <c r="C5" s="149" t="s">
        <v>553</v>
      </c>
      <c r="D5" s="150"/>
      <c r="E5" s="89"/>
      <c r="F5" s="144"/>
      <c r="G5" s="81"/>
    </row>
    <row r="6" spans="1:7" ht="122.25" customHeight="1">
      <c r="A6" s="148">
        <v>4</v>
      </c>
      <c r="B6" s="147" t="s">
        <v>130</v>
      </c>
      <c r="C6" s="149" t="s">
        <v>554</v>
      </c>
      <c r="D6" s="145"/>
      <c r="E6" s="89"/>
      <c r="F6" s="144"/>
      <c r="G6" s="81"/>
    </row>
    <row r="7" spans="1:7" ht="76.5">
      <c r="A7" s="148">
        <v>5</v>
      </c>
      <c r="B7" s="147" t="s">
        <v>271</v>
      </c>
      <c r="C7" s="149" t="s">
        <v>308</v>
      </c>
      <c r="D7" s="145"/>
      <c r="E7" s="89"/>
      <c r="F7" s="144"/>
      <c r="G7" s="81"/>
    </row>
    <row r="8" spans="1:7" ht="89.25">
      <c r="A8" s="148">
        <v>6</v>
      </c>
      <c r="B8" s="147" t="s">
        <v>191</v>
      </c>
      <c r="C8" s="149" t="s">
        <v>555</v>
      </c>
      <c r="D8" s="145"/>
      <c r="E8" s="89"/>
      <c r="F8" s="144"/>
      <c r="G8" s="81"/>
    </row>
    <row r="9" spans="1:7" ht="82.5" customHeight="1">
      <c r="A9" s="148">
        <v>7</v>
      </c>
      <c r="B9" s="147" t="s">
        <v>307</v>
      </c>
      <c r="C9" s="146" t="s">
        <v>556</v>
      </c>
      <c r="D9" s="145"/>
      <c r="E9" s="89"/>
      <c r="F9" s="144"/>
      <c r="G9" s="81"/>
    </row>
    <row r="10" spans="1:7" ht="46.5" customHeight="1">
      <c r="A10" s="148">
        <v>8</v>
      </c>
      <c r="B10" s="147" t="s">
        <v>557</v>
      </c>
      <c r="C10" s="146" t="s">
        <v>379</v>
      </c>
      <c r="D10" s="145"/>
      <c r="E10" s="89"/>
      <c r="F10" s="144"/>
      <c r="G10" s="81"/>
    </row>
    <row r="11" spans="1:7" ht="87" customHeight="1">
      <c r="A11" s="148">
        <v>9</v>
      </c>
      <c r="B11" s="147" t="s">
        <v>306</v>
      </c>
      <c r="C11" s="146" t="s">
        <v>380</v>
      </c>
      <c r="D11" s="145"/>
      <c r="E11" s="89"/>
      <c r="F11" s="144"/>
      <c r="G11" s="81"/>
    </row>
    <row r="12" spans="1:7" ht="81" customHeight="1">
      <c r="A12" s="148">
        <v>10</v>
      </c>
      <c r="B12" s="147" t="s">
        <v>305</v>
      </c>
      <c r="C12" s="146" t="s">
        <v>558</v>
      </c>
      <c r="D12" s="145"/>
      <c r="E12" s="89"/>
      <c r="F12" s="144"/>
      <c r="G12" s="81"/>
    </row>
    <row r="13" spans="1:7" ht="38.25">
      <c r="A13" s="148">
        <v>11</v>
      </c>
      <c r="B13" s="147" t="s">
        <v>147</v>
      </c>
      <c r="C13" s="146" t="s">
        <v>304</v>
      </c>
      <c r="D13" s="145"/>
      <c r="E13" s="89"/>
      <c r="F13" s="144"/>
      <c r="G13" s="81"/>
    </row>
    <row r="14" spans="1:7" ht="127.5">
      <c r="A14" s="148">
        <v>12</v>
      </c>
      <c r="B14" s="147" t="s">
        <v>381</v>
      </c>
      <c r="C14" s="146" t="s">
        <v>382</v>
      </c>
      <c r="D14" s="145"/>
      <c r="E14" s="89"/>
      <c r="F14" s="144"/>
      <c r="G14" s="81"/>
    </row>
    <row r="15" spans="1:7" ht="89.25">
      <c r="A15" s="148">
        <v>13</v>
      </c>
      <c r="B15" s="147" t="s">
        <v>117</v>
      </c>
      <c r="C15" s="146" t="s">
        <v>383</v>
      </c>
      <c r="D15" s="145"/>
      <c r="E15" s="89"/>
      <c r="F15" s="144"/>
      <c r="G15" s="81"/>
    </row>
    <row r="16" spans="1:7" ht="63.75">
      <c r="A16" s="148">
        <v>14</v>
      </c>
      <c r="B16" s="147" t="s">
        <v>115</v>
      </c>
      <c r="C16" s="146" t="s">
        <v>559</v>
      </c>
      <c r="D16" s="145"/>
      <c r="E16" s="89"/>
      <c r="F16" s="144"/>
      <c r="G16" s="81"/>
    </row>
    <row r="17" spans="1:7" ht="25.5" customHeight="1">
      <c r="A17" s="540" t="s">
        <v>107</v>
      </c>
      <c r="B17" s="541"/>
      <c r="C17" s="541"/>
      <c r="D17" s="541"/>
      <c r="E17" s="541"/>
      <c r="F17" s="542"/>
      <c r="G17" s="81"/>
    </row>
    <row r="19" spans="1:7" ht="18.75">
      <c r="B19" s="143"/>
    </row>
    <row r="20" spans="1:7" ht="18.75">
      <c r="B20" s="142"/>
    </row>
    <row r="21" spans="1:7" ht="18.75">
      <c r="B21" s="142"/>
    </row>
    <row r="22" spans="1:7" ht="18">
      <c r="B22" s="141"/>
    </row>
    <row r="23" spans="1:7" ht="18">
      <c r="B23" s="141"/>
    </row>
    <row r="24" spans="1:7" ht="18">
      <c r="B24" s="141"/>
    </row>
    <row r="25" spans="1:7" ht="18">
      <c r="B25" s="141"/>
    </row>
    <row r="26" spans="1:7" ht="18">
      <c r="B26" s="141"/>
    </row>
    <row r="27" spans="1:7" ht="18">
      <c r="B27" s="141"/>
    </row>
    <row r="28" spans="1:7" ht="18">
      <c r="B28" s="141"/>
    </row>
    <row r="29" spans="1:7" ht="18">
      <c r="B29" s="141"/>
    </row>
    <row r="30" spans="1:7" ht="18.75">
      <c r="B30" s="142"/>
    </row>
    <row r="31" spans="1:7" ht="18.75">
      <c r="B31" s="142"/>
    </row>
    <row r="32" spans="1:7" ht="18">
      <c r="B32" s="141"/>
    </row>
    <row r="33" spans="2:2" ht="18">
      <c r="B33" s="141"/>
    </row>
    <row r="34" spans="2:2" ht="18">
      <c r="B34" s="141"/>
    </row>
    <row r="35" spans="2:2" ht="18">
      <c r="B35" s="141"/>
    </row>
    <row r="36" spans="2:2" ht="18">
      <c r="B36" s="141"/>
    </row>
    <row r="37" spans="2:2" ht="18">
      <c r="B37" s="141"/>
    </row>
    <row r="38" spans="2:2" ht="18">
      <c r="B38" s="141"/>
    </row>
    <row r="39" spans="2:2" ht="18">
      <c r="B39" s="141"/>
    </row>
    <row r="40" spans="2:2" ht="18">
      <c r="B40" s="141"/>
    </row>
  </sheetData>
  <mergeCells count="3">
    <mergeCell ref="B1:C1"/>
    <mergeCell ref="D1:F1"/>
    <mergeCell ref="A17:F17"/>
  </mergeCells>
  <conditionalFormatting sqref="E3:E16">
    <cfRule type="cellIs" dxfId="34" priority="1" operator="equal">
      <formula>"N"</formula>
    </cfRule>
    <cfRule type="cellIs" dxfId="33" priority="2" operator="equal">
      <formula>"P"</formula>
    </cfRule>
    <cfRule type="cellIs" dxfId="32" priority="3" operator="equal">
      <formula>"F"</formula>
    </cfRule>
  </conditionalFormatting>
  <pageMargins left="0.36" right="0.49" top="0.75" bottom="0.63" header="0.3" footer="0.3"/>
  <pageSetup scale="65" fitToHeight="4" orientation="landscape" r:id="rId1"/>
  <headerFooter>
    <oddFooter>&amp;CPage &amp;P of &amp;N&amp;R&amp;F</oddFooter>
  </headerFooter>
  <drawing r:id="rId2"/>
</worksheet>
</file>

<file path=xl/worksheets/sheet7.xml><?xml version="1.0" encoding="utf-8"?>
<worksheet xmlns="http://schemas.openxmlformats.org/spreadsheetml/2006/main" xmlns:r="http://schemas.openxmlformats.org/officeDocument/2006/relationships">
  <sheetPr>
    <tabColor rgb="FFFFC000"/>
    <pageSetUpPr fitToPage="1"/>
  </sheetPr>
  <dimension ref="A1:F121"/>
  <sheetViews>
    <sheetView topLeftCell="A7" zoomScale="85" zoomScaleNormal="85" zoomScalePageLayoutView="75" workbookViewId="0">
      <selection activeCell="C11" sqref="C11"/>
    </sheetView>
  </sheetViews>
  <sheetFormatPr defaultColWidth="7.85546875" defaultRowHeight="12.75"/>
  <cols>
    <col min="1" max="1" width="5.140625" style="86" bestFit="1" customWidth="1"/>
    <col min="2" max="2" width="32.140625" style="85" customWidth="1"/>
    <col min="3" max="3" width="43.140625" style="84" customWidth="1"/>
    <col min="4" max="4" width="65.28515625" style="83" customWidth="1"/>
    <col min="5" max="5" width="7.42578125" style="81" customWidth="1"/>
    <col min="6" max="6" width="64" style="82" customWidth="1"/>
    <col min="7" max="16384" width="7.85546875" style="81"/>
  </cols>
  <sheetData>
    <row r="1" spans="1:6" ht="57.75" customHeight="1">
      <c r="A1" s="101"/>
      <c r="B1" s="546" t="s">
        <v>339</v>
      </c>
      <c r="C1" s="547"/>
      <c r="D1" s="548" t="s">
        <v>335</v>
      </c>
      <c r="E1" s="548"/>
      <c r="F1" s="548"/>
    </row>
    <row r="2" spans="1:6" s="97" customFormat="1" ht="37.5" customHeight="1">
      <c r="A2" s="99" t="s">
        <v>12</v>
      </c>
      <c r="B2" s="100" t="s">
        <v>13</v>
      </c>
      <c r="C2" s="100" t="s">
        <v>9</v>
      </c>
      <c r="D2" s="100" t="s">
        <v>14</v>
      </c>
      <c r="E2" s="99" t="s">
        <v>10</v>
      </c>
      <c r="F2" s="98" t="s">
        <v>15</v>
      </c>
    </row>
    <row r="3" spans="1:6" ht="113.25" customHeight="1">
      <c r="A3" s="92">
        <v>1</v>
      </c>
      <c r="B3" s="91" t="s">
        <v>560</v>
      </c>
      <c r="C3" s="91" t="s">
        <v>384</v>
      </c>
      <c r="D3" s="90"/>
      <c r="E3" s="89"/>
      <c r="F3" s="88"/>
    </row>
    <row r="4" spans="1:6" ht="92.25" customHeight="1">
      <c r="A4" s="92">
        <v>2</v>
      </c>
      <c r="B4" s="91" t="s">
        <v>136</v>
      </c>
      <c r="C4" s="91" t="s">
        <v>135</v>
      </c>
      <c r="D4" s="90"/>
      <c r="E4" s="89"/>
      <c r="F4" s="88"/>
    </row>
    <row r="5" spans="1:6" ht="97.5" customHeight="1">
      <c r="A5" s="92">
        <v>3</v>
      </c>
      <c r="B5" s="91" t="s">
        <v>134</v>
      </c>
      <c r="C5" s="91" t="s">
        <v>133</v>
      </c>
      <c r="D5" s="90"/>
      <c r="E5" s="89"/>
      <c r="F5" s="88"/>
    </row>
    <row r="6" spans="1:6" ht="89.25" customHeight="1">
      <c r="A6" s="92">
        <v>4</v>
      </c>
      <c r="B6" s="91" t="s">
        <v>132</v>
      </c>
      <c r="C6" s="91" t="s">
        <v>561</v>
      </c>
      <c r="D6" s="90"/>
      <c r="E6" s="89"/>
      <c r="F6" s="88"/>
    </row>
    <row r="7" spans="1:6" ht="94.5" customHeight="1">
      <c r="A7" s="92">
        <v>5</v>
      </c>
      <c r="B7" s="96" t="s">
        <v>131</v>
      </c>
      <c r="C7" s="91" t="s">
        <v>562</v>
      </c>
      <c r="D7" s="90"/>
      <c r="E7" s="89"/>
      <c r="F7" s="88"/>
    </row>
    <row r="8" spans="1:6" ht="51" customHeight="1">
      <c r="A8" s="92">
        <v>6</v>
      </c>
      <c r="B8" s="91" t="s">
        <v>130</v>
      </c>
      <c r="C8" s="91" t="s">
        <v>563</v>
      </c>
      <c r="D8" s="90"/>
      <c r="E8" s="89"/>
      <c r="F8" s="88"/>
    </row>
    <row r="9" spans="1:6" ht="81.75" customHeight="1">
      <c r="A9" s="92">
        <v>7</v>
      </c>
      <c r="B9" s="91" t="s">
        <v>129</v>
      </c>
      <c r="C9" s="91" t="s">
        <v>128</v>
      </c>
      <c r="D9" s="90"/>
      <c r="E9" s="89"/>
      <c r="F9" s="88"/>
    </row>
    <row r="10" spans="1:6" ht="54.75" customHeight="1">
      <c r="A10" s="92">
        <v>8</v>
      </c>
      <c r="B10" s="91" t="s">
        <v>127</v>
      </c>
      <c r="C10" s="91" t="s">
        <v>385</v>
      </c>
      <c r="D10" s="90"/>
      <c r="E10" s="89"/>
      <c r="F10" s="88"/>
    </row>
    <row r="11" spans="1:6" ht="123.75" customHeight="1">
      <c r="A11" s="92">
        <v>9</v>
      </c>
      <c r="B11" s="91" t="s">
        <v>125</v>
      </c>
      <c r="C11" s="91" t="s">
        <v>124</v>
      </c>
      <c r="D11" s="90"/>
      <c r="E11" s="89"/>
      <c r="F11" s="88"/>
    </row>
    <row r="12" spans="1:6" ht="157.5" customHeight="1">
      <c r="A12" s="92">
        <v>10</v>
      </c>
      <c r="B12" s="91" t="s">
        <v>123</v>
      </c>
      <c r="C12" s="91" t="s">
        <v>122</v>
      </c>
      <c r="D12" s="90"/>
      <c r="E12" s="89"/>
      <c r="F12" s="88"/>
    </row>
    <row r="13" spans="1:6" ht="75.75" customHeight="1">
      <c r="A13" s="92">
        <v>11</v>
      </c>
      <c r="B13" s="91" t="s">
        <v>121</v>
      </c>
      <c r="C13" s="91" t="s">
        <v>120</v>
      </c>
      <c r="D13" s="90"/>
      <c r="E13" s="89"/>
      <c r="F13" s="88"/>
    </row>
    <row r="14" spans="1:6" ht="117" customHeight="1">
      <c r="A14" s="92">
        <v>12</v>
      </c>
      <c r="B14" s="91" t="s">
        <v>119</v>
      </c>
      <c r="C14" s="91" t="s">
        <v>118</v>
      </c>
      <c r="D14" s="90"/>
      <c r="E14" s="89"/>
      <c r="F14" s="88"/>
    </row>
    <row r="15" spans="1:6" ht="106.5" customHeight="1">
      <c r="A15" s="92">
        <v>13</v>
      </c>
      <c r="B15" s="91" t="s">
        <v>117</v>
      </c>
      <c r="C15" s="91" t="s">
        <v>116</v>
      </c>
      <c r="D15" s="90"/>
      <c r="E15" s="89"/>
      <c r="F15" s="88"/>
    </row>
    <row r="16" spans="1:6" ht="48" customHeight="1">
      <c r="A16" s="92">
        <v>14</v>
      </c>
      <c r="B16" s="91" t="s">
        <v>115</v>
      </c>
      <c r="C16" s="91" t="s">
        <v>114</v>
      </c>
      <c r="D16" s="90"/>
      <c r="E16" s="89"/>
      <c r="F16" s="88"/>
    </row>
    <row r="17" spans="1:6" s="93" customFormat="1" ht="49.5" customHeight="1">
      <c r="A17" s="92">
        <v>15</v>
      </c>
      <c r="B17" s="91" t="s">
        <v>113</v>
      </c>
      <c r="C17" s="91" t="s">
        <v>112</v>
      </c>
      <c r="D17" s="95"/>
      <c r="E17" s="89"/>
      <c r="F17" s="94"/>
    </row>
    <row r="18" spans="1:6" s="93" customFormat="1" ht="50.25" customHeight="1">
      <c r="A18" s="92">
        <v>16</v>
      </c>
      <c r="B18" s="91" t="s">
        <v>111</v>
      </c>
      <c r="C18" s="91" t="s">
        <v>110</v>
      </c>
      <c r="D18" s="95"/>
      <c r="E18" s="89"/>
      <c r="F18" s="94"/>
    </row>
    <row r="19" spans="1:6" ht="93.75" customHeight="1">
      <c r="A19" s="92">
        <v>17</v>
      </c>
      <c r="B19" s="91" t="s">
        <v>109</v>
      </c>
      <c r="C19" s="91" t="s">
        <v>108</v>
      </c>
      <c r="D19" s="90"/>
      <c r="E19" s="89"/>
      <c r="F19" s="88"/>
    </row>
    <row r="20" spans="1:6" ht="68.099999999999994" customHeight="1">
      <c r="A20" s="87"/>
      <c r="B20" s="549" t="s">
        <v>107</v>
      </c>
      <c r="C20" s="549"/>
      <c r="D20" s="549"/>
      <c r="E20" s="549"/>
      <c r="F20" s="549"/>
    </row>
    <row r="22" spans="1:6" ht="24.95" customHeight="1"/>
    <row r="30" spans="1:6" ht="24.95" customHeight="1"/>
    <row r="46" s="86" customFormat="1" ht="24.95" customHeight="1"/>
    <row r="54" s="86" customFormat="1" ht="24.95" customHeight="1"/>
    <row r="65" s="86" customFormat="1" ht="24.95" customHeight="1"/>
    <row r="71" s="86" customFormat="1" ht="24.95" customHeight="1"/>
    <row r="76" s="86" customFormat="1" ht="24.95" customHeight="1"/>
    <row r="86" s="86" customFormat="1" ht="24.95" customHeight="1"/>
    <row r="95" s="86" customFormat="1" ht="24.95" customHeight="1"/>
    <row r="106" s="86" customFormat="1" ht="24.95" customHeight="1"/>
    <row r="113" s="86" customFormat="1" ht="24.95" customHeight="1"/>
    <row r="121" s="86" customFormat="1" ht="24.95" customHeight="1"/>
  </sheetData>
  <mergeCells count="3">
    <mergeCell ref="B1:C1"/>
    <mergeCell ref="D1:F1"/>
    <mergeCell ref="B20:F20"/>
  </mergeCells>
  <conditionalFormatting sqref="E3:E19">
    <cfRule type="cellIs" dxfId="31" priority="1" operator="equal">
      <formula>"N"</formula>
    </cfRule>
    <cfRule type="cellIs" dxfId="30" priority="2" operator="equal">
      <formula>"P"</formula>
    </cfRule>
    <cfRule type="cellIs" dxfId="29" priority="3" operator="equal">
      <formula>"F"</formula>
    </cfRule>
  </conditionalFormatting>
  <pageMargins left="0.48" right="0.36" top="0.67" bottom="0.64" header="0.3" footer="0.3"/>
  <pageSetup scale="62" fitToHeight="3" orientation="landscape" r:id="rId1"/>
  <headerFooter>
    <oddFooter>&amp;CPage &amp;P of  &amp;N&amp;R&amp;F</oddFooter>
  </headerFooter>
  <drawing r:id="rId2"/>
</worksheet>
</file>

<file path=xl/worksheets/sheet8.xml><?xml version="1.0" encoding="utf-8"?>
<worksheet xmlns="http://schemas.openxmlformats.org/spreadsheetml/2006/main" xmlns:r="http://schemas.openxmlformats.org/officeDocument/2006/relationships">
  <sheetPr>
    <tabColor rgb="FFFFC000"/>
    <pageSetUpPr fitToPage="1"/>
  </sheetPr>
  <dimension ref="A1:F20"/>
  <sheetViews>
    <sheetView topLeftCell="A14" zoomScale="85" zoomScaleNormal="85" workbookViewId="0">
      <selection activeCell="C17" sqref="C17"/>
    </sheetView>
  </sheetViews>
  <sheetFormatPr defaultColWidth="7.85546875" defaultRowHeight="12.75"/>
  <cols>
    <col min="1" max="1" width="5.140625" style="86" bestFit="1" customWidth="1"/>
    <col min="2" max="2" width="32.140625" style="85" customWidth="1"/>
    <col min="3" max="3" width="43.140625" style="84" customWidth="1"/>
    <col min="4" max="4" width="72.85546875" style="83" customWidth="1"/>
    <col min="5" max="5" width="7.42578125" style="81" customWidth="1"/>
    <col min="6" max="6" width="59.7109375" style="82" customWidth="1"/>
    <col min="7" max="16384" width="7.85546875" style="81"/>
  </cols>
  <sheetData>
    <row r="1" spans="1:6" ht="47.25" customHeight="1">
      <c r="A1" s="134"/>
      <c r="B1" s="550" t="s">
        <v>340</v>
      </c>
      <c r="C1" s="551"/>
      <c r="D1" s="552" t="s">
        <v>334</v>
      </c>
      <c r="E1" s="552"/>
      <c r="F1" s="552"/>
    </row>
    <row r="2" spans="1:6" s="97" customFormat="1" ht="31.5">
      <c r="A2" s="110" t="s">
        <v>12</v>
      </c>
      <c r="B2" s="111" t="s">
        <v>13</v>
      </c>
      <c r="C2" s="111" t="s">
        <v>9</v>
      </c>
      <c r="D2" s="111" t="s">
        <v>14</v>
      </c>
      <c r="E2" s="110" t="s">
        <v>10</v>
      </c>
      <c r="F2" s="109" t="s">
        <v>15</v>
      </c>
    </row>
    <row r="3" spans="1:6" ht="79.5" customHeight="1">
      <c r="A3" s="92">
        <v>1</v>
      </c>
      <c r="B3" s="124" t="s">
        <v>136</v>
      </c>
      <c r="C3" s="124" t="s">
        <v>217</v>
      </c>
      <c r="D3" s="90"/>
      <c r="E3" s="89"/>
      <c r="F3" s="88"/>
    </row>
    <row r="4" spans="1:6" ht="99" customHeight="1">
      <c r="A4" s="92">
        <v>2</v>
      </c>
      <c r="B4" s="124" t="s">
        <v>134</v>
      </c>
      <c r="C4" s="124" t="s">
        <v>216</v>
      </c>
      <c r="D4" s="90"/>
      <c r="E4" s="89"/>
      <c r="F4" s="88"/>
    </row>
    <row r="5" spans="1:6" ht="71.25" customHeight="1">
      <c r="A5" s="92">
        <v>3</v>
      </c>
      <c r="B5" s="124" t="s">
        <v>132</v>
      </c>
      <c r="C5" s="124" t="s">
        <v>386</v>
      </c>
      <c r="D5" s="90"/>
      <c r="E5" s="89"/>
      <c r="F5" s="88"/>
    </row>
    <row r="6" spans="1:6" ht="81.75" customHeight="1">
      <c r="A6" s="92">
        <v>4</v>
      </c>
      <c r="B6" s="124" t="s">
        <v>129</v>
      </c>
      <c r="C6" s="124" t="s">
        <v>215</v>
      </c>
      <c r="D6" s="90"/>
      <c r="E6" s="89"/>
      <c r="F6" s="88"/>
    </row>
    <row r="7" spans="1:6" ht="65.25" customHeight="1">
      <c r="A7" s="92">
        <v>5</v>
      </c>
      <c r="B7" s="124" t="s">
        <v>127</v>
      </c>
      <c r="C7" s="124" t="s">
        <v>126</v>
      </c>
      <c r="D7" s="90"/>
      <c r="E7" s="89"/>
      <c r="F7" s="88"/>
    </row>
    <row r="8" spans="1:6" ht="160.5" customHeight="1">
      <c r="A8" s="92">
        <v>6</v>
      </c>
      <c r="B8" s="124" t="s">
        <v>214</v>
      </c>
      <c r="C8" s="124" t="s">
        <v>387</v>
      </c>
      <c r="D8" s="90"/>
      <c r="E8" s="89"/>
      <c r="F8" s="88"/>
    </row>
    <row r="9" spans="1:6" ht="75.75" customHeight="1">
      <c r="A9" s="92">
        <v>7</v>
      </c>
      <c r="B9" s="124" t="s">
        <v>121</v>
      </c>
      <c r="C9" s="124" t="s">
        <v>120</v>
      </c>
      <c r="D9" s="90"/>
      <c r="E9" s="89"/>
      <c r="F9" s="88"/>
    </row>
    <row r="10" spans="1:6" ht="75" customHeight="1">
      <c r="A10" s="92">
        <v>8</v>
      </c>
      <c r="B10" s="124" t="s">
        <v>213</v>
      </c>
      <c r="C10" s="124" t="s">
        <v>388</v>
      </c>
      <c r="D10" s="90"/>
      <c r="E10" s="89"/>
      <c r="F10" s="88"/>
    </row>
    <row r="11" spans="1:6" ht="69.75" customHeight="1">
      <c r="A11" s="92">
        <v>9</v>
      </c>
      <c r="B11" s="124" t="s">
        <v>115</v>
      </c>
      <c r="C11" s="124" t="s">
        <v>212</v>
      </c>
      <c r="D11" s="90"/>
      <c r="E11" s="89"/>
      <c r="F11" s="88"/>
    </row>
    <row r="12" spans="1:6" s="93" customFormat="1" ht="59.25" customHeight="1">
      <c r="A12" s="92">
        <v>10</v>
      </c>
      <c r="B12" s="124" t="s">
        <v>211</v>
      </c>
      <c r="C12" s="124" t="s">
        <v>564</v>
      </c>
      <c r="D12" s="95"/>
      <c r="E12" s="89"/>
      <c r="F12" s="94"/>
    </row>
    <row r="13" spans="1:6" s="93" customFormat="1" ht="112.5" customHeight="1">
      <c r="A13" s="92">
        <v>11</v>
      </c>
      <c r="B13" s="124" t="s">
        <v>210</v>
      </c>
      <c r="C13" s="124" t="s">
        <v>565</v>
      </c>
      <c r="D13" s="95"/>
      <c r="E13" s="89"/>
      <c r="F13" s="94"/>
    </row>
    <row r="14" spans="1:6" ht="75.75" customHeight="1">
      <c r="A14" s="92">
        <v>12</v>
      </c>
      <c r="B14" s="124" t="s">
        <v>209</v>
      </c>
      <c r="C14" s="124" t="s">
        <v>566</v>
      </c>
      <c r="D14" s="90"/>
      <c r="E14" s="89"/>
      <c r="F14" s="88"/>
    </row>
    <row r="15" spans="1:6" ht="38.25" customHeight="1">
      <c r="A15" s="92">
        <v>13</v>
      </c>
      <c r="B15" s="124" t="s">
        <v>208</v>
      </c>
      <c r="C15" s="124" t="s">
        <v>207</v>
      </c>
      <c r="D15" s="90"/>
      <c r="E15" s="89"/>
      <c r="F15" s="88"/>
    </row>
    <row r="16" spans="1:6" ht="190.5" customHeight="1">
      <c r="A16" s="92">
        <v>14</v>
      </c>
      <c r="B16" s="124" t="s">
        <v>206</v>
      </c>
      <c r="C16" s="124" t="s">
        <v>567</v>
      </c>
      <c r="D16" s="90"/>
      <c r="E16" s="89"/>
      <c r="F16" s="88"/>
    </row>
    <row r="17" spans="1:6" ht="118.5" customHeight="1">
      <c r="A17" s="92">
        <v>15</v>
      </c>
      <c r="B17" s="124" t="s">
        <v>205</v>
      </c>
      <c r="C17" s="124" t="s">
        <v>568</v>
      </c>
      <c r="D17" s="90"/>
      <c r="E17" s="89"/>
      <c r="F17" s="88"/>
    </row>
    <row r="18" spans="1:6" ht="73.5" customHeight="1">
      <c r="A18" s="92">
        <v>16</v>
      </c>
      <c r="B18" s="124" t="s">
        <v>204</v>
      </c>
      <c r="C18" s="124" t="s">
        <v>203</v>
      </c>
      <c r="D18" s="90"/>
      <c r="E18" s="89"/>
      <c r="F18" s="88"/>
    </row>
    <row r="19" spans="1:6" ht="150.75" customHeight="1">
      <c r="A19" s="92">
        <v>17</v>
      </c>
      <c r="B19" s="124" t="s">
        <v>202</v>
      </c>
      <c r="C19" s="124" t="s">
        <v>201</v>
      </c>
      <c r="D19" s="90"/>
      <c r="E19" s="89"/>
      <c r="F19" s="88"/>
    </row>
    <row r="20" spans="1:6" ht="36" customHeight="1">
      <c r="A20" s="87"/>
      <c r="B20" s="549" t="s">
        <v>107</v>
      </c>
      <c r="C20" s="549"/>
      <c r="D20" s="549"/>
      <c r="E20" s="549"/>
      <c r="F20" s="549"/>
    </row>
  </sheetData>
  <mergeCells count="3">
    <mergeCell ref="B1:C1"/>
    <mergeCell ref="D1:F1"/>
    <mergeCell ref="B20:F20"/>
  </mergeCells>
  <conditionalFormatting sqref="E3:E19">
    <cfRule type="cellIs" dxfId="28" priority="1" operator="equal">
      <formula>"N"</formula>
    </cfRule>
    <cfRule type="cellIs" dxfId="27" priority="2" operator="equal">
      <formula>"P"</formula>
    </cfRule>
    <cfRule type="cellIs" dxfId="26" priority="3" operator="equal">
      <formula>"F"</formula>
    </cfRule>
  </conditionalFormatting>
  <pageMargins left="0.23" right="0.36" top="0.67" bottom="0.64" header="0.3" footer="0.3"/>
  <pageSetup scale="62" fitToHeight="4" orientation="landscape" r:id="rId1"/>
  <headerFooter>
    <oddFooter>&amp;CPage &amp;P of  &amp;N&amp;R&amp;F</oddFooter>
  </headerFooter>
  <drawing r:id="rId2"/>
</worksheet>
</file>

<file path=xl/worksheets/sheet9.xml><?xml version="1.0" encoding="utf-8"?>
<worksheet xmlns="http://schemas.openxmlformats.org/spreadsheetml/2006/main" xmlns:r="http://schemas.openxmlformats.org/officeDocument/2006/relationships">
  <sheetPr>
    <tabColor rgb="FFFFC000"/>
  </sheetPr>
  <dimension ref="A1:F16"/>
  <sheetViews>
    <sheetView zoomScale="85" zoomScaleNormal="85" workbookViewId="0">
      <selection activeCell="D86" sqref="D86"/>
    </sheetView>
  </sheetViews>
  <sheetFormatPr defaultColWidth="7.85546875" defaultRowHeight="12.75"/>
  <cols>
    <col min="1" max="1" width="5.140625" style="86" bestFit="1" customWidth="1"/>
    <col min="2" max="2" width="32.140625" style="85" customWidth="1"/>
    <col min="3" max="3" width="43.140625" style="84" customWidth="1"/>
    <col min="4" max="4" width="67.42578125" style="83" customWidth="1"/>
    <col min="5" max="5" width="7.42578125" style="81" customWidth="1"/>
    <col min="6" max="6" width="60.28515625" style="82" customWidth="1"/>
    <col min="7" max="16384" width="7.85546875" style="81"/>
  </cols>
  <sheetData>
    <row r="1" spans="1:6" ht="42" customHeight="1">
      <c r="A1" s="101"/>
      <c r="B1" s="546" t="s">
        <v>341</v>
      </c>
      <c r="C1" s="547"/>
      <c r="D1" s="548" t="s">
        <v>336</v>
      </c>
      <c r="E1" s="548"/>
      <c r="F1" s="548"/>
    </row>
    <row r="2" spans="1:6" s="97" customFormat="1" ht="31.5">
      <c r="A2" s="110" t="s">
        <v>12</v>
      </c>
      <c r="B2" s="111" t="s">
        <v>13</v>
      </c>
      <c r="C2" s="111" t="s">
        <v>9</v>
      </c>
      <c r="D2" s="111" t="s">
        <v>14</v>
      </c>
      <c r="E2" s="110" t="s">
        <v>10</v>
      </c>
      <c r="F2" s="109" t="s">
        <v>15</v>
      </c>
    </row>
    <row r="3" spans="1:6" ht="133.5" customHeight="1">
      <c r="A3" s="87">
        <v>1</v>
      </c>
      <c r="B3" s="104" t="s">
        <v>136</v>
      </c>
      <c r="C3" s="91" t="s">
        <v>303</v>
      </c>
      <c r="D3" s="91" t="s">
        <v>8</v>
      </c>
      <c r="E3" s="89"/>
      <c r="F3" s="88"/>
    </row>
    <row r="4" spans="1:6" ht="83.25" customHeight="1">
      <c r="A4" s="87">
        <v>2</v>
      </c>
      <c r="B4" s="108" t="s">
        <v>134</v>
      </c>
      <c r="C4" s="91" t="s">
        <v>193</v>
      </c>
      <c r="D4" s="104" t="s">
        <v>8</v>
      </c>
      <c r="E4" s="89"/>
      <c r="F4" s="88"/>
    </row>
    <row r="5" spans="1:6" ht="63.75">
      <c r="A5" s="87">
        <v>3</v>
      </c>
      <c r="B5" s="104" t="s">
        <v>132</v>
      </c>
      <c r="C5" s="91" t="s">
        <v>302</v>
      </c>
      <c r="D5" s="104" t="s">
        <v>8</v>
      </c>
      <c r="E5" s="89"/>
      <c r="F5" s="88"/>
    </row>
    <row r="6" spans="1:6" ht="89.25">
      <c r="A6" s="87">
        <v>4</v>
      </c>
      <c r="B6" s="104" t="s">
        <v>130</v>
      </c>
      <c r="C6" s="91" t="s">
        <v>301</v>
      </c>
      <c r="D6" s="91" t="s">
        <v>8</v>
      </c>
      <c r="E6" s="89"/>
      <c r="F6" s="88"/>
    </row>
    <row r="7" spans="1:6" ht="127.5">
      <c r="A7" s="87">
        <v>5</v>
      </c>
      <c r="B7" s="104" t="s">
        <v>271</v>
      </c>
      <c r="C7" s="91" t="s">
        <v>300</v>
      </c>
      <c r="D7" s="91" t="s">
        <v>8</v>
      </c>
      <c r="E7" s="89"/>
      <c r="F7" s="88"/>
    </row>
    <row r="8" spans="1:6" ht="51">
      <c r="A8" s="87">
        <v>6</v>
      </c>
      <c r="B8" s="104" t="s">
        <v>191</v>
      </c>
      <c r="C8" s="91" t="s">
        <v>299</v>
      </c>
      <c r="D8" s="91" t="s">
        <v>8</v>
      </c>
      <c r="E8" s="89"/>
      <c r="F8" s="88"/>
    </row>
    <row r="9" spans="1:6" ht="153">
      <c r="A9" s="87">
        <v>7</v>
      </c>
      <c r="B9" s="104" t="s">
        <v>127</v>
      </c>
      <c r="C9" s="91" t="s">
        <v>298</v>
      </c>
      <c r="D9" s="91" t="s">
        <v>8</v>
      </c>
      <c r="E9" s="89"/>
      <c r="F9" s="88"/>
    </row>
    <row r="10" spans="1:6" ht="51" customHeight="1">
      <c r="A10" s="87">
        <v>8</v>
      </c>
      <c r="B10" s="104" t="s">
        <v>297</v>
      </c>
      <c r="C10" s="91" t="s">
        <v>296</v>
      </c>
      <c r="D10" s="91" t="s">
        <v>8</v>
      </c>
      <c r="E10" s="89"/>
      <c r="F10" s="88"/>
    </row>
    <row r="11" spans="1:6" ht="63.75">
      <c r="A11" s="87">
        <v>9</v>
      </c>
      <c r="B11" s="104" t="s">
        <v>295</v>
      </c>
      <c r="C11" s="91" t="s">
        <v>294</v>
      </c>
      <c r="D11" s="91" t="s">
        <v>8</v>
      </c>
      <c r="E11" s="89"/>
      <c r="F11" s="88"/>
    </row>
    <row r="12" spans="1:6" ht="76.5">
      <c r="A12" s="87">
        <v>10</v>
      </c>
      <c r="B12" s="104" t="s">
        <v>147</v>
      </c>
      <c r="C12" s="91" t="s">
        <v>293</v>
      </c>
      <c r="D12" s="91" t="s">
        <v>8</v>
      </c>
      <c r="E12" s="89"/>
      <c r="F12" s="88"/>
    </row>
    <row r="13" spans="1:6" ht="75" customHeight="1">
      <c r="A13" s="87">
        <v>11</v>
      </c>
      <c r="B13" s="104" t="s">
        <v>196</v>
      </c>
      <c r="C13" s="91" t="s">
        <v>268</v>
      </c>
      <c r="D13" s="91" t="s">
        <v>8</v>
      </c>
      <c r="E13" s="89"/>
      <c r="F13" s="88"/>
    </row>
    <row r="14" spans="1:6" ht="76.5">
      <c r="A14" s="87">
        <v>12</v>
      </c>
      <c r="B14" s="104" t="s">
        <v>117</v>
      </c>
      <c r="C14" s="91" t="s">
        <v>188</v>
      </c>
      <c r="D14" s="91" t="s">
        <v>8</v>
      </c>
      <c r="E14" s="89"/>
      <c r="F14" s="88"/>
    </row>
    <row r="15" spans="1:6" ht="51">
      <c r="A15" s="87">
        <v>13</v>
      </c>
      <c r="B15" s="104" t="s">
        <v>115</v>
      </c>
      <c r="C15" s="91" t="s">
        <v>267</v>
      </c>
      <c r="D15" s="91" t="s">
        <v>8</v>
      </c>
      <c r="E15" s="89"/>
      <c r="F15" s="88"/>
    </row>
    <row r="16" spans="1:6" ht="30.75" customHeight="1">
      <c r="A16" s="540" t="s">
        <v>107</v>
      </c>
      <c r="B16" s="541"/>
      <c r="C16" s="541"/>
      <c r="D16" s="541"/>
      <c r="E16" s="541"/>
      <c r="F16" s="542"/>
    </row>
  </sheetData>
  <mergeCells count="3">
    <mergeCell ref="B1:C1"/>
    <mergeCell ref="D1:F1"/>
    <mergeCell ref="A16:F16"/>
  </mergeCells>
  <conditionalFormatting sqref="E3:E15">
    <cfRule type="cellIs" dxfId="25" priority="1" operator="equal">
      <formula>"N"</formula>
    </cfRule>
    <cfRule type="cellIs" dxfId="24" priority="2" operator="equal">
      <formula>"P"</formula>
    </cfRule>
    <cfRule type="cellIs" dxfId="23" priority="3" operator="equal">
      <formula>"F"</formula>
    </cfRule>
  </conditionalFormatting>
  <pageMargins left="0.48" right="0.36" top="0.67" bottom="0.64" header="0.3" footer="0.3"/>
  <pageSetup scale="62" fitToHeight="2" orientation="landscape" r:id="rId1"/>
  <headerFooter>
    <oddFooter>&amp;CPage &amp;P of  &amp;N&amp;R&amp;F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17</vt:i4>
      </vt:variant>
    </vt:vector>
  </HeadingPairs>
  <TitlesOfParts>
    <vt:vector size="35" baseType="lpstr">
      <vt:lpstr>Guidelines</vt:lpstr>
      <vt:lpstr>Cover Sheet </vt:lpstr>
      <vt:lpstr>Supplier Assessment Detailed</vt:lpstr>
      <vt:lpstr>Quick Assessment</vt:lpstr>
      <vt:lpstr>Tech Assessment-Die Cstg</vt:lpstr>
      <vt:lpstr>Tech Assessment-Electrical</vt:lpstr>
      <vt:lpstr>Tech Assessment-Forging</vt:lpstr>
      <vt:lpstr>Tech Assessment-Forging(Mach'g)</vt:lpstr>
      <vt:lpstr>Tech Assessment-Lost Foam</vt:lpstr>
      <vt:lpstr>Tech Assessment-Mach'g</vt:lpstr>
      <vt:lpstr>Tech Assessment-Powder Metal</vt:lpstr>
      <vt:lpstr>Tech Assessment-Plastic Inj</vt:lpstr>
      <vt:lpstr>Tech Assessment-Screw Mch'g</vt:lpstr>
      <vt:lpstr>Tech Assessment-Seals</vt:lpstr>
      <vt:lpstr>Tech Assessment-Stamping</vt:lpstr>
      <vt:lpstr>PDCA Tracker</vt:lpstr>
      <vt:lpstr>PPM Data</vt:lpstr>
      <vt:lpstr>Revision Record</vt:lpstr>
      <vt:lpstr>Guidelines!Print_Area</vt:lpstr>
      <vt:lpstr>'PDCA Tracker'!Print_Area</vt:lpstr>
      <vt:lpstr>'Supplier Assessment Detailed'!Print_Area</vt:lpstr>
      <vt:lpstr>'Tech Assessment-Stamping'!Print_Area</vt:lpstr>
      <vt:lpstr>'Quick Assessment'!Print_Titles</vt:lpstr>
      <vt:lpstr>'Supplier Assessment Detailed'!Print_Titles</vt:lpstr>
      <vt:lpstr>'Tech Assessment-Die Cstg'!Print_Titles</vt:lpstr>
      <vt:lpstr>'Tech Assessment-Electrical'!Print_Titles</vt:lpstr>
      <vt:lpstr>'Tech Assessment-Forging'!Print_Titles</vt:lpstr>
      <vt:lpstr>'Tech Assessment-Forging(Mach''g)'!Print_Titles</vt:lpstr>
      <vt:lpstr>'Tech Assessment-Lost Foam'!Print_Titles</vt:lpstr>
      <vt:lpstr>'Tech Assessment-Mach''g'!Print_Titles</vt:lpstr>
      <vt:lpstr>'Tech Assessment-Plastic Inj'!Print_Titles</vt:lpstr>
      <vt:lpstr>'Tech Assessment-Powder Metal'!Print_Titles</vt:lpstr>
      <vt:lpstr>'Tech Assessment-Screw Mch''g'!Print_Titles</vt:lpstr>
      <vt:lpstr>'Tech Assessment-Seals'!Print_Titles</vt:lpstr>
      <vt:lpstr>'Tech Assessment-Stamping'!Print_Titles</vt:lpstr>
    </vt:vector>
  </TitlesOfParts>
  <Manager>Ed Enns</Manager>
  <Company>Intier Automotive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Supplier Quality Assessment</dc:title>
  <dc:creator>EEnns</dc:creator>
  <cp:lastModifiedBy>LENOVO USER</cp:lastModifiedBy>
  <cp:lastPrinted>2011-10-24T17:25:57Z</cp:lastPrinted>
  <dcterms:created xsi:type="dcterms:W3CDTF">2001-12-10T21:13:30Z</dcterms:created>
  <dcterms:modified xsi:type="dcterms:W3CDTF">2011-10-24T17:33:31Z</dcterms:modified>
</cp:coreProperties>
</file>